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5480" windowHeight="7140" activeTab="2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I35" i="3"/>
  <c r="I37" s="1"/>
  <c r="I39" s="1"/>
  <c r="I21"/>
  <c r="I16"/>
  <c r="I49" i="2"/>
  <c r="I47"/>
  <c r="I41"/>
  <c r="I36"/>
  <c r="I30"/>
  <c r="I23"/>
  <c r="I18"/>
  <c r="I14"/>
  <c r="I8"/>
  <c r="H18" i="1"/>
</calcChain>
</file>

<file path=xl/sharedStrings.xml><?xml version="1.0" encoding="utf-8"?>
<sst xmlns="http://schemas.openxmlformats.org/spreadsheetml/2006/main" count="131" uniqueCount="101">
  <si>
    <r>
      <t xml:space="preserve">          </t>
    </r>
    <r>
      <rPr>
        <sz val="12"/>
        <color indexed="8"/>
        <rFont val="Calibri"/>
        <family val="2"/>
        <charset val="238"/>
      </rPr>
      <t>Pol.</t>
    </r>
  </si>
  <si>
    <t>Par.</t>
  </si>
  <si>
    <t>Popis</t>
  </si>
  <si>
    <t xml:space="preserve">Celk.par. </t>
  </si>
  <si>
    <t xml:space="preserve">          Kč za pol.</t>
  </si>
  <si>
    <t>__________________________________________________________________________________</t>
  </si>
  <si>
    <t>Daň z příjmu FO ze ZČ a FP</t>
  </si>
  <si>
    <t>Daň z příjmu FO ze SVČ</t>
  </si>
  <si>
    <t xml:space="preserve">Daň z příjmu FO z kapital.výnosů </t>
  </si>
  <si>
    <t xml:space="preserve">Daň z příjmu právnických osob </t>
  </si>
  <si>
    <t>Daň z přidané hodnoty</t>
  </si>
  <si>
    <t>Poplatek za komunální odpad</t>
  </si>
  <si>
    <t>Poplatek ze psů</t>
  </si>
  <si>
    <t>Odvod z loterií a podobných her</t>
  </si>
  <si>
    <t>Správní poplatky</t>
  </si>
  <si>
    <t>Daň z nemovitých věcí</t>
  </si>
  <si>
    <t>Neinv.přijaté transf.ze SR v rámci souhr.dot.</t>
  </si>
  <si>
    <r>
      <t xml:space="preserve">*              </t>
    </r>
    <r>
      <rPr>
        <sz val="12"/>
        <color indexed="8"/>
        <rFont val="Calibri"/>
        <family val="2"/>
        <charset val="238"/>
      </rPr>
      <t>0</t>
    </r>
  </si>
  <si>
    <t xml:space="preserve">Daňové  příjmy  celkem </t>
  </si>
  <si>
    <t>Přijaté neinvestiční dary</t>
  </si>
  <si>
    <t>Ostatní nedaňové příjmy jinde nezařazené</t>
  </si>
  <si>
    <t>sběr a svoz komunálních odpadů</t>
  </si>
  <si>
    <t>Příjmy z pronájmu pozemků</t>
  </si>
  <si>
    <t>Příjmy  z úroků (část)</t>
  </si>
  <si>
    <t>***</t>
  </si>
  <si>
    <t>Úhrn  příjmů</t>
  </si>
  <si>
    <t>Výdaje</t>
  </si>
  <si>
    <t>Pol.</t>
  </si>
  <si>
    <t xml:space="preserve">Popis </t>
  </si>
  <si>
    <t>Pol.     Kč.</t>
  </si>
  <si>
    <t>Par.celk.Kč</t>
  </si>
  <si>
    <t>Nákup  materiálu</t>
  </si>
  <si>
    <t>Nákup  ostatních  služeb</t>
  </si>
  <si>
    <t>Opravy a udržování</t>
  </si>
  <si>
    <t xml:space="preserve">        -------------------------------------------------------------------------------------------------------------</t>
  </si>
  <si>
    <t>*    2212</t>
  </si>
  <si>
    <t>Silnice</t>
  </si>
  <si>
    <t>Knihy,učeb.pomůcky a tisk</t>
  </si>
  <si>
    <t xml:space="preserve">      -------------------------------------------------------------------------------------------------------------</t>
  </si>
  <si>
    <t>*    3314</t>
  </si>
  <si>
    <t>Činnosti  knihovnické</t>
  </si>
  <si>
    <t>Nákup  ostatních služeb</t>
  </si>
  <si>
    <t xml:space="preserve">   (veřejný rozhlas)</t>
  </si>
  <si>
    <t>Veřejný  rozhlas</t>
  </si>
  <si>
    <t>Pohoštění</t>
  </si>
  <si>
    <t>Věcné dary</t>
  </si>
  <si>
    <t>*    3399</t>
  </si>
  <si>
    <t>Ost.záležitosti kultury, církví a sděl.</t>
  </si>
  <si>
    <t>Elektrická energie</t>
  </si>
  <si>
    <t>Nákup ostatních služeb</t>
  </si>
  <si>
    <t>*    3631</t>
  </si>
  <si>
    <t>Veřejné  osvětlení</t>
  </si>
  <si>
    <t>Pozemky</t>
  </si>
  <si>
    <t>*    3639</t>
  </si>
  <si>
    <t>Komunální služby a územ.rozvoj</t>
  </si>
  <si>
    <t>Ostat.neinvest.transf.veřej.rozp.územní úrovně</t>
  </si>
  <si>
    <t>Sběr a svoz komunálních odpadů</t>
  </si>
  <si>
    <t>Par.celk Kč</t>
  </si>
  <si>
    <t>Pol.  Kč</t>
  </si>
  <si>
    <t xml:space="preserve">      _______________________________________________________________________________</t>
  </si>
  <si>
    <t>Nákup materiálu</t>
  </si>
  <si>
    <t>Pohonné hmoty a maziva</t>
  </si>
  <si>
    <t xml:space="preserve">        --------------------------------------------------------------------------------------------------------------</t>
  </si>
  <si>
    <t>Péče o vzhled obcí a veř.zeleň</t>
  </si>
  <si>
    <t>Požární ochrana - dobrovolná část</t>
  </si>
  <si>
    <t xml:space="preserve">       --------------------------------------------------------------------------------------------------------------</t>
  </si>
  <si>
    <t>Zastupitelstva obcí</t>
  </si>
  <si>
    <t>Ostatní osobní výdaje</t>
  </si>
  <si>
    <t>Nákup materiálu jinde nezařazený</t>
  </si>
  <si>
    <t>úřad</t>
  </si>
  <si>
    <t>Poštovní služby</t>
  </si>
  <si>
    <t>Služby telekomunikací a radiokomunikací</t>
  </si>
  <si>
    <t>Služby peněžních ústavů</t>
  </si>
  <si>
    <t>Konzultační,poradenské a právní služby</t>
  </si>
  <si>
    <t>Neinvestiční transfery obcím</t>
  </si>
  <si>
    <t>*    6171</t>
  </si>
  <si>
    <t>Činnost místní správy</t>
  </si>
  <si>
    <t>Úhrn  výdajů</t>
  </si>
  <si>
    <t>Mezisoučet</t>
  </si>
  <si>
    <t xml:space="preserve">Mezisoučet      </t>
  </si>
  <si>
    <t xml:space="preserve">         Martina  Jiříčková                                                                                    Ing.Marie  Tomanová</t>
  </si>
  <si>
    <t xml:space="preserve">         místostarostka                                                                                         starostka  obce</t>
  </si>
  <si>
    <t xml:space="preserve"> Příjmy</t>
  </si>
  <si>
    <t xml:space="preserve">  </t>
  </si>
  <si>
    <t>Investiční přijaté transfery od krajů</t>
  </si>
  <si>
    <t>Neinvest.transfery spolkům</t>
  </si>
  <si>
    <t>Knihy,učební pomůcky,tisk</t>
  </si>
  <si>
    <t>Stroje, přístroje a zařízení</t>
  </si>
  <si>
    <t>Odměny členů zastupitelstva</t>
  </si>
  <si>
    <t>Povinné pojistné na veř. zdrav pojištění</t>
  </si>
  <si>
    <t>Knihy, učební pomůcky a tisk</t>
  </si>
  <si>
    <t>Čenkov  u  Bechyně  na  rok  2018</t>
  </si>
  <si>
    <t>Vyvěšeno na úřední desce  i elektronicky :  29.10.2017</t>
  </si>
  <si>
    <t>Schváleno v zastupitelstvu obce dne:</t>
  </si>
  <si>
    <t>Sejmuto s úřední desky i s elektronické    :</t>
  </si>
  <si>
    <r>
      <t xml:space="preserve">*      </t>
    </r>
    <r>
      <rPr>
        <sz val="11"/>
        <color indexed="8"/>
        <rFont val="Calibri"/>
        <family val="2"/>
        <charset val="238"/>
      </rPr>
      <t>3341</t>
    </r>
  </si>
  <si>
    <t>*    1037</t>
  </si>
  <si>
    <t>Celospolečenské funkce lesům</t>
  </si>
  <si>
    <t>Přijaté dary na pořízení dlouh.majetku</t>
  </si>
  <si>
    <t xml:space="preserve">Schválený rozpočet obce </t>
  </si>
  <si>
    <t xml:space="preserve">Schválený rozpočet  obce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</si>
</sst>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/>
    <xf numFmtId="0" fontId="0" fillId="0" borderId="0" xfId="0" applyFont="1" applyAlignment="1"/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0" fontId="0" fillId="0" borderId="0" xfId="0" applyFont="1" applyAlignment="1">
      <alignment horizontal="left"/>
    </xf>
    <xf numFmtId="17" fontId="0" fillId="0" borderId="0" xfId="0" applyNumberFormat="1"/>
    <xf numFmtId="14" fontId="0" fillId="0" borderId="0" xfId="0" applyNumberFormat="1" applyFont="1"/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workbookViewId="0">
      <selection activeCell="L36" sqref="L36"/>
    </sheetView>
  </sheetViews>
  <sheetFormatPr defaultRowHeight="15"/>
  <sheetData>
    <row r="1" spans="1:8" ht="21">
      <c r="B1" t="s">
        <v>83</v>
      </c>
      <c r="C1" s="13" t="s">
        <v>99</v>
      </c>
      <c r="D1" s="13"/>
      <c r="E1" s="13"/>
      <c r="F1" s="13"/>
      <c r="G1" s="13"/>
    </row>
    <row r="2" spans="1:8" ht="21">
      <c r="B2" s="2"/>
      <c r="C2" s="13" t="s">
        <v>91</v>
      </c>
      <c r="D2" s="13"/>
      <c r="E2" s="13"/>
      <c r="F2" s="13"/>
      <c r="G2" s="13"/>
    </row>
    <row r="3" spans="1:8" ht="18.75">
      <c r="A3" s="1" t="s">
        <v>82</v>
      </c>
    </row>
    <row r="4" spans="1:8" ht="15.75">
      <c r="A4" s="3" t="s">
        <v>1</v>
      </c>
      <c r="B4" s="3" t="s">
        <v>0</v>
      </c>
      <c r="C4" s="3"/>
      <c r="D4" s="3" t="s">
        <v>2</v>
      </c>
      <c r="E4" s="3"/>
      <c r="F4" s="3"/>
      <c r="G4" s="3" t="s">
        <v>3</v>
      </c>
      <c r="H4" s="3" t="s">
        <v>4</v>
      </c>
    </row>
    <row r="5" spans="1:8">
      <c r="A5" s="3" t="s">
        <v>5</v>
      </c>
      <c r="B5" s="3"/>
      <c r="C5" s="3"/>
      <c r="D5" s="3"/>
      <c r="E5" s="3"/>
      <c r="F5" s="3"/>
      <c r="G5" s="3"/>
      <c r="H5" s="3"/>
    </row>
    <row r="6" spans="1:8">
      <c r="A6" s="4">
        <v>0</v>
      </c>
      <c r="B6" s="3">
        <v>1111</v>
      </c>
      <c r="C6" s="3" t="s">
        <v>6</v>
      </c>
      <c r="D6" s="3"/>
      <c r="E6" s="3"/>
      <c r="F6" s="3"/>
      <c r="G6" s="3"/>
      <c r="H6" s="6">
        <v>149000</v>
      </c>
    </row>
    <row r="7" spans="1:8">
      <c r="A7" s="4">
        <v>0</v>
      </c>
      <c r="B7" s="4">
        <v>1112</v>
      </c>
      <c r="C7" s="3" t="s">
        <v>7</v>
      </c>
      <c r="D7" s="3"/>
      <c r="E7" s="3"/>
      <c r="F7" s="3"/>
      <c r="G7" s="3"/>
      <c r="H7" s="5">
        <v>2500</v>
      </c>
    </row>
    <row r="8" spans="1:8">
      <c r="A8" s="3">
        <v>0</v>
      </c>
      <c r="B8" s="4">
        <v>1113</v>
      </c>
      <c r="C8" s="3" t="s">
        <v>8</v>
      </c>
      <c r="D8" s="3"/>
      <c r="E8" s="3"/>
      <c r="F8" s="3"/>
      <c r="G8" s="3"/>
      <c r="H8" s="5">
        <v>14000</v>
      </c>
    </row>
    <row r="9" spans="1:8">
      <c r="A9" s="4">
        <v>0</v>
      </c>
      <c r="B9" s="4">
        <v>1121</v>
      </c>
      <c r="C9" s="3" t="s">
        <v>9</v>
      </c>
      <c r="D9" s="3"/>
      <c r="E9" s="3"/>
      <c r="F9" s="3"/>
      <c r="G9" s="3"/>
      <c r="H9" s="5">
        <v>150000</v>
      </c>
    </row>
    <row r="10" spans="1:8">
      <c r="A10" s="4">
        <v>0</v>
      </c>
      <c r="B10" s="4">
        <v>1211</v>
      </c>
      <c r="C10" s="3" t="s">
        <v>10</v>
      </c>
      <c r="D10" s="3"/>
      <c r="E10" s="3"/>
      <c r="F10" s="3"/>
      <c r="G10" s="3"/>
      <c r="H10" s="5">
        <v>295000</v>
      </c>
    </row>
    <row r="11" spans="1:8">
      <c r="A11" s="4">
        <v>0</v>
      </c>
      <c r="B11" s="4">
        <v>1337</v>
      </c>
      <c r="C11" s="3" t="s">
        <v>11</v>
      </c>
      <c r="D11" s="3"/>
      <c r="E11" s="3"/>
      <c r="F11" s="3"/>
      <c r="G11" s="3"/>
      <c r="H11" s="5">
        <v>20000</v>
      </c>
    </row>
    <row r="12" spans="1:8">
      <c r="A12" s="4">
        <v>0</v>
      </c>
      <c r="B12" s="4">
        <v>1341</v>
      </c>
      <c r="C12" s="3" t="s">
        <v>12</v>
      </c>
      <c r="D12" s="3"/>
      <c r="E12" s="3"/>
      <c r="F12" s="3"/>
      <c r="G12" s="3"/>
      <c r="H12" s="5">
        <v>1000</v>
      </c>
    </row>
    <row r="13" spans="1:8">
      <c r="A13" s="4">
        <v>0</v>
      </c>
      <c r="B13" s="4">
        <v>1382</v>
      </c>
      <c r="C13" s="3" t="s">
        <v>13</v>
      </c>
      <c r="D13" s="3"/>
      <c r="E13" s="3"/>
      <c r="F13" s="3"/>
      <c r="G13" s="3"/>
      <c r="H13" s="5">
        <v>3500</v>
      </c>
    </row>
    <row r="14" spans="1:8">
      <c r="A14" s="4">
        <v>0</v>
      </c>
      <c r="B14" s="4">
        <v>1361</v>
      </c>
      <c r="C14" s="3" t="s">
        <v>14</v>
      </c>
      <c r="D14" s="3"/>
      <c r="E14" s="3"/>
      <c r="F14" s="3"/>
      <c r="G14" s="3"/>
      <c r="H14" s="4">
        <v>1000</v>
      </c>
    </row>
    <row r="15" spans="1:8">
      <c r="A15" s="4">
        <v>0</v>
      </c>
      <c r="B15" s="4">
        <v>1511</v>
      </c>
      <c r="C15" s="3" t="s">
        <v>15</v>
      </c>
      <c r="D15" s="3"/>
      <c r="E15" s="3"/>
      <c r="F15" s="3"/>
      <c r="G15" s="3"/>
      <c r="H15" s="5">
        <v>97000</v>
      </c>
    </row>
    <row r="16" spans="1:8">
      <c r="A16" s="4">
        <v>0</v>
      </c>
      <c r="B16" s="4">
        <v>4112</v>
      </c>
      <c r="C16" s="3" t="s">
        <v>16</v>
      </c>
      <c r="D16" s="3"/>
      <c r="E16" s="3"/>
      <c r="F16" s="3"/>
      <c r="G16" s="3"/>
      <c r="H16" s="6">
        <v>57000</v>
      </c>
    </row>
    <row r="17" spans="1:20">
      <c r="A17" s="4">
        <v>0</v>
      </c>
      <c r="B17" s="4">
        <v>4122</v>
      </c>
      <c r="C17" s="3" t="s">
        <v>84</v>
      </c>
      <c r="D17" s="3"/>
      <c r="E17" s="3"/>
      <c r="F17" s="3"/>
      <c r="G17" s="3"/>
      <c r="H17" s="6">
        <v>30000</v>
      </c>
    </row>
    <row r="18" spans="1:20" ht="15.75">
      <c r="A18" s="3" t="s">
        <v>17</v>
      </c>
      <c r="B18" s="3"/>
      <c r="C18" s="2" t="s">
        <v>18</v>
      </c>
      <c r="D18" s="3"/>
      <c r="E18" s="3"/>
      <c r="F18" s="3"/>
      <c r="G18" s="9"/>
      <c r="H18" s="8">
        <f>SUM(H6:H17)</f>
        <v>820000</v>
      </c>
    </row>
    <row r="19" spans="1:20">
      <c r="A19" s="3"/>
      <c r="B19" s="3"/>
      <c r="C19" s="3"/>
      <c r="D19" s="3"/>
      <c r="E19" s="3"/>
      <c r="F19" s="3"/>
      <c r="G19" s="3"/>
      <c r="H19" s="3"/>
    </row>
    <row r="20" spans="1:20">
      <c r="A20" s="4">
        <v>3399</v>
      </c>
      <c r="B20" s="4">
        <v>2321</v>
      </c>
      <c r="C20" s="3" t="s">
        <v>19</v>
      </c>
      <c r="D20" s="3"/>
      <c r="E20" s="3"/>
      <c r="F20" s="3"/>
      <c r="G20" s="3"/>
      <c r="H20" s="3">
        <v>4800</v>
      </c>
    </row>
    <row r="21" spans="1:20">
      <c r="A21" s="4">
        <v>3639</v>
      </c>
      <c r="B21" s="4">
        <v>3121</v>
      </c>
      <c r="C21" s="3" t="s">
        <v>98</v>
      </c>
      <c r="D21" s="3"/>
      <c r="E21" s="3"/>
      <c r="F21" s="3"/>
      <c r="G21" s="3"/>
      <c r="H21" s="6">
        <v>40000</v>
      </c>
    </row>
    <row r="22" spans="1:20">
      <c r="A22" s="4">
        <v>3722</v>
      </c>
      <c r="B22" s="4">
        <v>2329</v>
      </c>
      <c r="C22" s="3" t="s">
        <v>20</v>
      </c>
      <c r="D22" s="3"/>
      <c r="E22" s="3"/>
      <c r="F22" s="3"/>
      <c r="G22" s="3"/>
      <c r="H22" s="6">
        <v>10100</v>
      </c>
    </row>
    <row r="23" spans="1:20">
      <c r="A23" s="4"/>
      <c r="B23" s="3"/>
      <c r="C23" s="3" t="s">
        <v>21</v>
      </c>
      <c r="D23" s="3"/>
      <c r="E23" s="3"/>
      <c r="F23" s="3"/>
      <c r="G23" s="3"/>
      <c r="H23" s="5"/>
    </row>
    <row r="24" spans="1:20">
      <c r="A24" s="4">
        <v>3639</v>
      </c>
      <c r="B24" s="4">
        <v>2131</v>
      </c>
      <c r="C24" s="3" t="s">
        <v>22</v>
      </c>
      <c r="D24" s="3"/>
      <c r="E24" s="3"/>
      <c r="F24" s="3"/>
      <c r="G24" s="3"/>
      <c r="H24" s="5">
        <v>30000</v>
      </c>
    </row>
    <row r="25" spans="1:20">
      <c r="A25" s="4"/>
      <c r="B25" s="4">
        <v>2329</v>
      </c>
      <c r="C25" s="3" t="s">
        <v>20</v>
      </c>
      <c r="D25" s="3"/>
      <c r="E25" s="3"/>
      <c r="F25" s="3"/>
      <c r="G25" s="3"/>
      <c r="H25" s="6">
        <v>4000</v>
      </c>
    </row>
    <row r="26" spans="1:20">
      <c r="A26" s="4"/>
      <c r="B26" s="4">
        <v>2141</v>
      </c>
      <c r="C26" s="3" t="s">
        <v>23</v>
      </c>
      <c r="D26" s="3"/>
      <c r="E26" s="3"/>
      <c r="F26" s="3"/>
      <c r="G26" s="3"/>
      <c r="H26" s="4">
        <v>100</v>
      </c>
    </row>
    <row r="27" spans="1:20">
      <c r="A27" s="4"/>
      <c r="B27" s="4"/>
      <c r="C27" s="3"/>
      <c r="D27" s="3"/>
      <c r="E27" s="3"/>
      <c r="F27" s="3"/>
      <c r="G27" s="3"/>
      <c r="H27" s="8">
        <v>89900</v>
      </c>
    </row>
    <row r="28" spans="1:20">
      <c r="A28" s="4"/>
      <c r="B28" s="3"/>
      <c r="C28" s="2"/>
      <c r="D28" s="3"/>
      <c r="E28" s="3"/>
      <c r="F28" s="3"/>
      <c r="G28" s="9"/>
      <c r="H28" s="8"/>
    </row>
    <row r="29" spans="1:20">
      <c r="A29" s="3"/>
      <c r="B29" s="3"/>
      <c r="C29" s="2" t="s">
        <v>25</v>
      </c>
      <c r="D29" s="3"/>
      <c r="E29" s="3"/>
      <c r="F29" s="3"/>
      <c r="G29" s="3"/>
      <c r="H29" s="9">
        <v>909000</v>
      </c>
    </row>
    <row r="30" spans="1:20">
      <c r="A30" s="3"/>
      <c r="B30" s="3"/>
      <c r="C30" s="2"/>
      <c r="D30" s="3"/>
      <c r="E30" s="3"/>
      <c r="F30" s="3"/>
      <c r="G30" s="3"/>
      <c r="H30" s="9"/>
      <c r="T30" s="2"/>
    </row>
    <row r="31" spans="1:20">
      <c r="A31" s="3"/>
      <c r="B31" s="3"/>
      <c r="C31" s="3"/>
      <c r="D31" s="3"/>
      <c r="E31" s="3"/>
      <c r="F31" s="3"/>
      <c r="G31" s="3"/>
      <c r="H31" s="3"/>
    </row>
    <row r="32" spans="1:20">
      <c r="A32" s="5"/>
      <c r="B32" s="3"/>
      <c r="C32" s="3"/>
      <c r="D32" s="3"/>
      <c r="E32" s="3"/>
      <c r="F32" s="3"/>
      <c r="G32" s="5"/>
      <c r="H32" s="9"/>
    </row>
    <row r="33" spans="1:1">
      <c r="A33" s="3"/>
    </row>
  </sheetData>
  <mergeCells count="2">
    <mergeCell ref="C1:G1"/>
    <mergeCell ref="C2:G2"/>
  </mergeCells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workbookViewId="0">
      <selection activeCell="C2" sqref="C2:G2"/>
    </sheetView>
  </sheetViews>
  <sheetFormatPr defaultRowHeight="15"/>
  <sheetData>
    <row r="1" spans="1:9" ht="21">
      <c r="C1" s="13" t="s">
        <v>100</v>
      </c>
      <c r="D1" s="13"/>
      <c r="E1" s="13"/>
      <c r="F1" s="13"/>
      <c r="G1" s="13"/>
    </row>
    <row r="2" spans="1:9" ht="21">
      <c r="C2" s="13" t="s">
        <v>91</v>
      </c>
      <c r="D2" s="13"/>
      <c r="E2" s="13"/>
      <c r="F2" s="13"/>
      <c r="G2" s="13"/>
    </row>
    <row r="3" spans="1:9" ht="18.75">
      <c r="A3" s="1" t="s">
        <v>26</v>
      </c>
    </row>
    <row r="4" spans="1:9">
      <c r="A4" s="3" t="s">
        <v>1</v>
      </c>
      <c r="B4" s="3" t="s">
        <v>27</v>
      </c>
      <c r="C4" s="3"/>
      <c r="D4" s="3" t="s">
        <v>28</v>
      </c>
      <c r="E4" s="3"/>
      <c r="F4" s="3"/>
      <c r="G4" s="3" t="s">
        <v>30</v>
      </c>
      <c r="H4" s="3"/>
      <c r="I4" s="3" t="s">
        <v>29</v>
      </c>
    </row>
    <row r="5" spans="1:9">
      <c r="A5" s="3" t="s">
        <v>59</v>
      </c>
      <c r="B5" s="3"/>
      <c r="C5" s="3"/>
      <c r="D5" s="3"/>
      <c r="E5" s="3"/>
      <c r="F5" s="3"/>
      <c r="G5" s="3"/>
      <c r="H5" s="3"/>
      <c r="I5" s="3"/>
    </row>
    <row r="6" spans="1:9">
      <c r="A6" s="3">
        <v>1037</v>
      </c>
      <c r="B6" s="3">
        <v>5222</v>
      </c>
      <c r="C6" s="3" t="s">
        <v>85</v>
      </c>
      <c r="D6" s="3"/>
      <c r="E6" s="3"/>
      <c r="F6" s="3"/>
      <c r="G6" s="3"/>
      <c r="H6" s="3"/>
      <c r="I6" s="6">
        <v>1000</v>
      </c>
    </row>
    <row r="7" spans="1:9">
      <c r="A7" s="3" t="s">
        <v>38</v>
      </c>
      <c r="B7" s="3"/>
      <c r="C7" s="3"/>
      <c r="D7" s="3"/>
      <c r="E7" s="3"/>
      <c r="F7" s="3"/>
      <c r="G7" s="3"/>
      <c r="H7" s="3"/>
      <c r="I7" s="3"/>
    </row>
    <row r="8" spans="1:9">
      <c r="A8" t="s">
        <v>96</v>
      </c>
      <c r="B8" s="3"/>
      <c r="C8" t="s">
        <v>97</v>
      </c>
      <c r="D8" s="3"/>
      <c r="E8" s="3"/>
      <c r="F8" s="3"/>
      <c r="G8" s="9"/>
      <c r="H8" s="3"/>
      <c r="I8" s="9">
        <f>SUM(I6:I7)</f>
        <v>1000</v>
      </c>
    </row>
    <row r="9" spans="1:9">
      <c r="A9" s="3"/>
      <c r="B9" s="3"/>
      <c r="C9" s="3"/>
      <c r="D9" s="3"/>
      <c r="E9" s="3"/>
      <c r="F9" s="3"/>
      <c r="G9" s="3"/>
      <c r="H9" s="3"/>
      <c r="I9" s="6"/>
    </row>
    <row r="10" spans="1:9">
      <c r="A10" s="4">
        <v>2212</v>
      </c>
      <c r="B10" s="4">
        <v>5139</v>
      </c>
      <c r="C10" s="3" t="s">
        <v>60</v>
      </c>
      <c r="D10" s="3"/>
      <c r="E10" s="3"/>
      <c r="F10" s="3"/>
      <c r="G10" s="3"/>
      <c r="H10" s="3"/>
      <c r="I10" s="5">
        <v>2000</v>
      </c>
    </row>
    <row r="11" spans="1:9">
      <c r="A11" s="4">
        <v>2212</v>
      </c>
      <c r="B11" s="4">
        <v>5169</v>
      </c>
      <c r="C11" s="3" t="s">
        <v>49</v>
      </c>
      <c r="D11" s="3"/>
      <c r="E11" s="3"/>
      <c r="F11" s="3"/>
      <c r="G11" s="3"/>
      <c r="H11" s="3"/>
      <c r="I11" s="5">
        <v>7000</v>
      </c>
    </row>
    <row r="12" spans="1:9">
      <c r="A12" s="3">
        <v>2212</v>
      </c>
      <c r="B12" s="4">
        <v>5171</v>
      </c>
      <c r="C12" s="3" t="s">
        <v>33</v>
      </c>
      <c r="D12" s="3"/>
      <c r="E12" s="3"/>
      <c r="F12" s="3"/>
      <c r="G12" s="3"/>
      <c r="H12" s="3"/>
      <c r="I12" s="6">
        <v>50000</v>
      </c>
    </row>
    <row r="13" spans="1:9">
      <c r="A13" s="3" t="s">
        <v>38</v>
      </c>
      <c r="B13" s="3"/>
      <c r="C13" s="3"/>
      <c r="D13" s="3"/>
      <c r="E13" s="3"/>
      <c r="F13" s="3"/>
      <c r="G13" s="3"/>
      <c r="H13" s="3"/>
      <c r="I13" s="3"/>
    </row>
    <row r="14" spans="1:9">
      <c r="A14" s="3" t="s">
        <v>35</v>
      </c>
      <c r="B14" s="3"/>
      <c r="C14" s="3" t="s">
        <v>36</v>
      </c>
      <c r="D14" s="3"/>
      <c r="E14" s="3"/>
      <c r="F14" s="3"/>
      <c r="G14" s="9"/>
      <c r="H14" s="3"/>
      <c r="I14" s="9">
        <f>SUM(I10:I13)</f>
        <v>59000</v>
      </c>
    </row>
    <row r="15" spans="1:9">
      <c r="A15" s="3"/>
      <c r="B15" s="3"/>
      <c r="C15" s="3"/>
      <c r="D15" s="3"/>
      <c r="E15" s="3"/>
      <c r="F15" s="3"/>
      <c r="G15" s="9"/>
      <c r="H15" s="3"/>
      <c r="I15" s="6"/>
    </row>
    <row r="16" spans="1:9">
      <c r="A16" s="4">
        <v>3314</v>
      </c>
      <c r="B16" s="4">
        <v>5136</v>
      </c>
      <c r="C16" s="3" t="s">
        <v>37</v>
      </c>
      <c r="D16" s="3"/>
      <c r="E16" s="3"/>
      <c r="F16" s="3"/>
      <c r="G16" s="3"/>
      <c r="H16" s="3"/>
      <c r="I16" s="5">
        <v>2000</v>
      </c>
    </row>
    <row r="17" spans="1:20">
      <c r="A17" s="3" t="s">
        <v>38</v>
      </c>
      <c r="B17" s="3"/>
      <c r="C17" s="3"/>
      <c r="D17" s="3"/>
      <c r="E17" s="3"/>
      <c r="F17" s="3"/>
      <c r="G17" s="3"/>
      <c r="H17" s="3"/>
      <c r="I17" s="3"/>
      <c r="T17" s="2"/>
    </row>
    <row r="18" spans="1:20">
      <c r="A18" s="3" t="s">
        <v>39</v>
      </c>
      <c r="B18" s="3"/>
      <c r="C18" s="3" t="s">
        <v>40</v>
      </c>
      <c r="D18" s="3"/>
      <c r="E18" s="3"/>
      <c r="F18" s="3"/>
      <c r="G18" s="8"/>
      <c r="H18" s="3"/>
      <c r="I18" s="9">
        <f>SUM(I16:I17)</f>
        <v>2000</v>
      </c>
    </row>
    <row r="19" spans="1:20">
      <c r="A19" s="3"/>
      <c r="B19" s="3"/>
      <c r="C19" s="3"/>
      <c r="D19" s="3"/>
      <c r="E19" s="3"/>
      <c r="F19" s="3"/>
      <c r="G19" s="3"/>
      <c r="H19" s="3"/>
      <c r="I19" s="3"/>
    </row>
    <row r="20" spans="1:20">
      <c r="A20" s="4">
        <v>3341</v>
      </c>
      <c r="B20" s="4">
        <v>5169</v>
      </c>
      <c r="C20" s="3" t="s">
        <v>41</v>
      </c>
      <c r="D20" s="3"/>
      <c r="E20" s="3"/>
      <c r="F20" s="3"/>
      <c r="G20" s="3"/>
      <c r="H20" s="3"/>
      <c r="I20" s="5">
        <v>1000</v>
      </c>
    </row>
    <row r="21" spans="1:20">
      <c r="A21" s="4">
        <v>3341</v>
      </c>
      <c r="B21" s="4">
        <v>5171</v>
      </c>
      <c r="C21" s="3" t="s">
        <v>33</v>
      </c>
      <c r="D21" s="3"/>
      <c r="E21" s="3" t="s">
        <v>42</v>
      </c>
      <c r="F21" s="3"/>
      <c r="G21" s="3"/>
      <c r="H21" s="3"/>
      <c r="I21" s="5">
        <v>1000</v>
      </c>
    </row>
    <row r="22" spans="1:20">
      <c r="A22" s="3" t="s">
        <v>38</v>
      </c>
      <c r="B22" s="3"/>
      <c r="C22" s="3"/>
      <c r="D22" s="3"/>
      <c r="E22" s="3"/>
      <c r="F22" s="3"/>
      <c r="G22" s="8"/>
      <c r="H22" s="3"/>
      <c r="I22" s="3"/>
    </row>
    <row r="23" spans="1:20">
      <c r="A23" s="3" t="s">
        <v>95</v>
      </c>
      <c r="B23" s="3"/>
      <c r="C23" s="3" t="s">
        <v>43</v>
      </c>
      <c r="D23" s="3"/>
      <c r="E23" s="3"/>
      <c r="F23" s="3"/>
      <c r="G23" s="8"/>
      <c r="H23" s="3"/>
      <c r="I23" s="9">
        <f>SUM(I20:I22)</f>
        <v>2000</v>
      </c>
    </row>
    <row r="24" spans="1:20">
      <c r="A24" s="3"/>
      <c r="B24" s="3"/>
      <c r="C24" s="3"/>
      <c r="D24" s="3"/>
      <c r="E24" s="3"/>
      <c r="F24" s="3"/>
      <c r="G24" s="3"/>
      <c r="H24" s="3"/>
      <c r="I24" s="3"/>
    </row>
    <row r="25" spans="1:20">
      <c r="A25" s="4">
        <v>3399</v>
      </c>
      <c r="B25" s="4">
        <v>5139</v>
      </c>
      <c r="C25" s="3" t="s">
        <v>31</v>
      </c>
      <c r="D25" s="3"/>
      <c r="E25" s="3"/>
      <c r="F25" s="3"/>
      <c r="G25" s="3"/>
      <c r="H25" s="3"/>
      <c r="I25" s="5">
        <v>9000</v>
      </c>
    </row>
    <row r="26" spans="1:20">
      <c r="A26" s="4">
        <v>3399</v>
      </c>
      <c r="B26" s="4">
        <v>5169</v>
      </c>
      <c r="C26" s="3" t="s">
        <v>41</v>
      </c>
      <c r="D26" s="3"/>
      <c r="E26" s="3"/>
      <c r="F26" s="3"/>
      <c r="G26" s="3"/>
      <c r="H26" s="3"/>
      <c r="I26" s="5">
        <v>22000</v>
      </c>
    </row>
    <row r="27" spans="1:20">
      <c r="A27" s="4">
        <v>3399</v>
      </c>
      <c r="B27" s="4">
        <v>5175</v>
      </c>
      <c r="C27" s="3" t="s">
        <v>44</v>
      </c>
      <c r="D27" s="3"/>
      <c r="E27" s="3"/>
      <c r="F27" s="3"/>
      <c r="G27" s="3"/>
      <c r="H27" s="3"/>
      <c r="I27" s="5">
        <v>25000</v>
      </c>
    </row>
    <row r="28" spans="1:20">
      <c r="A28" s="4">
        <v>3399</v>
      </c>
      <c r="B28" s="4">
        <v>5194</v>
      </c>
      <c r="C28" s="3" t="s">
        <v>45</v>
      </c>
      <c r="D28" s="3"/>
      <c r="E28" s="3"/>
      <c r="F28" s="3"/>
      <c r="G28" s="3"/>
      <c r="H28" s="3"/>
      <c r="I28" s="5">
        <v>7000</v>
      </c>
    </row>
    <row r="29" spans="1:20">
      <c r="A29" s="3" t="s">
        <v>34</v>
      </c>
      <c r="B29" s="3"/>
      <c r="C29" s="3"/>
      <c r="D29" s="3"/>
      <c r="E29" s="3"/>
      <c r="F29" s="3"/>
      <c r="G29" s="3"/>
      <c r="H29" s="3"/>
      <c r="I29" s="3"/>
    </row>
    <row r="30" spans="1:20">
      <c r="A30" s="3" t="s">
        <v>46</v>
      </c>
      <c r="B30" s="3"/>
      <c r="C30" s="3" t="s">
        <v>47</v>
      </c>
      <c r="D30" s="3"/>
      <c r="E30" s="3"/>
      <c r="F30" s="3"/>
      <c r="G30" s="8"/>
      <c r="H30" s="3"/>
      <c r="I30" s="9">
        <f>SUM(I25:I29)</f>
        <v>63000</v>
      </c>
    </row>
    <row r="31" spans="1:20">
      <c r="A31" s="3"/>
      <c r="B31" s="3"/>
      <c r="C31" s="3"/>
      <c r="D31" s="3"/>
      <c r="E31" s="3"/>
      <c r="F31" s="3"/>
      <c r="G31" s="3"/>
      <c r="H31" s="3"/>
      <c r="I31" s="3"/>
    </row>
    <row r="32" spans="1:20">
      <c r="A32" s="4">
        <v>3631</v>
      </c>
      <c r="B32" s="4">
        <v>5154</v>
      </c>
      <c r="C32" s="3" t="s">
        <v>48</v>
      </c>
      <c r="D32" s="3"/>
      <c r="E32" s="3"/>
      <c r="F32" s="3"/>
      <c r="G32" s="3"/>
      <c r="H32" s="3"/>
      <c r="I32" s="5">
        <v>11000</v>
      </c>
    </row>
    <row r="33" spans="1:9">
      <c r="A33" s="4">
        <v>3631</v>
      </c>
      <c r="B33" s="4">
        <v>5169</v>
      </c>
      <c r="C33" s="3" t="s">
        <v>49</v>
      </c>
      <c r="D33" s="3"/>
      <c r="E33" s="3"/>
      <c r="F33" s="3"/>
      <c r="G33" s="3"/>
      <c r="H33" s="3"/>
      <c r="I33" s="5">
        <v>3000</v>
      </c>
    </row>
    <row r="34" spans="1:9">
      <c r="A34" s="4">
        <v>3631</v>
      </c>
      <c r="B34" s="4">
        <v>5171</v>
      </c>
      <c r="C34" s="3" t="s">
        <v>33</v>
      </c>
      <c r="D34" s="3"/>
      <c r="E34" s="3"/>
      <c r="F34" s="3"/>
      <c r="G34" s="3"/>
      <c r="H34" s="3"/>
      <c r="I34" s="5">
        <v>40000</v>
      </c>
    </row>
    <row r="35" spans="1:9">
      <c r="A35" s="3" t="s">
        <v>34</v>
      </c>
      <c r="B35" s="3"/>
      <c r="C35" s="3"/>
      <c r="D35" s="3"/>
      <c r="E35" s="3"/>
      <c r="F35" s="3"/>
      <c r="G35" s="3"/>
      <c r="H35" s="3"/>
      <c r="I35" s="3"/>
    </row>
    <row r="36" spans="1:9">
      <c r="A36" s="10" t="s">
        <v>50</v>
      </c>
      <c r="B36" s="3"/>
      <c r="C36" s="3" t="s">
        <v>51</v>
      </c>
      <c r="D36" s="3"/>
      <c r="E36" s="3"/>
      <c r="F36" s="3"/>
      <c r="G36" s="8"/>
      <c r="H36" s="3"/>
      <c r="I36" s="9">
        <f>SUM(I32:I35)</f>
        <v>54000</v>
      </c>
    </row>
    <row r="37" spans="1:9">
      <c r="A37" s="3"/>
      <c r="B37" s="3"/>
      <c r="C37" s="3"/>
      <c r="D37" s="3"/>
      <c r="E37" s="3"/>
      <c r="F37" s="3"/>
      <c r="G37" s="3"/>
      <c r="H37" s="3"/>
      <c r="I37" s="3"/>
    </row>
    <row r="38" spans="1:9">
      <c r="A38" s="4">
        <v>3639</v>
      </c>
      <c r="B38" s="4">
        <v>5169</v>
      </c>
      <c r="C38" s="3" t="s">
        <v>32</v>
      </c>
      <c r="D38" s="3"/>
      <c r="E38" s="3"/>
      <c r="F38" s="3"/>
      <c r="G38" s="3"/>
      <c r="H38" s="3"/>
      <c r="I38" s="5">
        <v>2000</v>
      </c>
    </row>
    <row r="39" spans="1:9">
      <c r="A39" s="4">
        <v>3639</v>
      </c>
      <c r="B39" s="4">
        <v>6130</v>
      </c>
      <c r="C39" s="3" t="s">
        <v>52</v>
      </c>
      <c r="D39" s="3"/>
      <c r="E39" s="3"/>
      <c r="F39" s="3"/>
      <c r="G39" s="3"/>
      <c r="H39" s="3"/>
      <c r="I39" s="5">
        <v>0</v>
      </c>
    </row>
    <row r="40" spans="1:9">
      <c r="A40" s="3" t="s">
        <v>38</v>
      </c>
      <c r="B40" s="3"/>
      <c r="C40" s="3"/>
      <c r="D40" s="3"/>
      <c r="E40" s="3"/>
      <c r="F40" s="3"/>
      <c r="G40" s="3"/>
      <c r="H40" s="3"/>
      <c r="I40" s="3"/>
    </row>
    <row r="41" spans="1:9">
      <c r="A41" s="10" t="s">
        <v>53</v>
      </c>
      <c r="B41" s="3"/>
      <c r="C41" s="3" t="s">
        <v>54</v>
      </c>
      <c r="D41" s="3"/>
      <c r="E41" s="3"/>
      <c r="F41" s="3"/>
      <c r="G41" s="8"/>
      <c r="H41" s="3"/>
      <c r="I41" s="9">
        <f>SUM(I38:I40)</f>
        <v>2000</v>
      </c>
    </row>
    <row r="42" spans="1:9">
      <c r="A42" s="3"/>
      <c r="B42" s="3"/>
      <c r="C42" s="3"/>
      <c r="D42" s="3"/>
      <c r="E42" s="3"/>
      <c r="F42" s="3"/>
      <c r="G42" s="3"/>
      <c r="H42" s="3"/>
      <c r="I42" s="3"/>
    </row>
    <row r="43" spans="1:9">
      <c r="A43" s="4">
        <v>3722</v>
      </c>
      <c r="B43" s="4">
        <v>5156</v>
      </c>
      <c r="C43" s="3" t="s">
        <v>61</v>
      </c>
      <c r="D43" s="3"/>
      <c r="E43" s="3"/>
      <c r="F43" s="3"/>
      <c r="G43" s="3"/>
      <c r="H43" s="3"/>
      <c r="I43" s="5">
        <v>1000</v>
      </c>
    </row>
    <row r="44" spans="1:9">
      <c r="A44" s="4">
        <v>3722</v>
      </c>
      <c r="B44" s="4">
        <v>5169</v>
      </c>
      <c r="C44" s="3" t="s">
        <v>49</v>
      </c>
      <c r="D44" s="3"/>
      <c r="E44" s="3"/>
      <c r="F44" s="3"/>
      <c r="G44" s="3"/>
      <c r="H44" s="3"/>
      <c r="I44" s="5">
        <v>46000</v>
      </c>
    </row>
    <row r="45" spans="1:9">
      <c r="A45" s="3">
        <v>3722</v>
      </c>
      <c r="B45" s="3">
        <v>5329</v>
      </c>
      <c r="C45" s="3" t="s">
        <v>55</v>
      </c>
      <c r="D45" s="3"/>
      <c r="E45" s="3"/>
      <c r="F45" s="3"/>
      <c r="G45" s="3"/>
      <c r="H45" s="3"/>
      <c r="I45" s="6">
        <v>10000</v>
      </c>
    </row>
    <row r="46" spans="1:9">
      <c r="A46" s="3" t="s">
        <v>38</v>
      </c>
      <c r="B46" s="3"/>
      <c r="C46" s="3"/>
      <c r="D46" s="3"/>
      <c r="E46" s="3"/>
      <c r="F46" s="3"/>
      <c r="G46" s="3"/>
      <c r="H46" s="3"/>
      <c r="I46" s="3"/>
    </row>
    <row r="47" spans="1:9">
      <c r="A47" s="3">
        <v>3722</v>
      </c>
      <c r="B47" s="3"/>
      <c r="C47" s="3" t="s">
        <v>56</v>
      </c>
      <c r="D47" s="3"/>
      <c r="E47" s="3"/>
      <c r="F47" s="3"/>
      <c r="G47" s="3"/>
      <c r="H47" s="3"/>
      <c r="I47" s="9">
        <f>SUM(I43:I46)</f>
        <v>57000</v>
      </c>
    </row>
    <row r="48" spans="1:9">
      <c r="A48" s="3"/>
      <c r="B48" s="3"/>
      <c r="C48" s="3"/>
      <c r="D48" s="3"/>
      <c r="E48" s="3"/>
      <c r="F48" s="3"/>
      <c r="G48" s="6"/>
      <c r="H48" s="3"/>
      <c r="I48" s="3"/>
    </row>
    <row r="49" spans="1:9">
      <c r="A49" s="3"/>
      <c r="B49" s="3"/>
      <c r="C49" s="3" t="s">
        <v>78</v>
      </c>
      <c r="D49" s="3"/>
      <c r="E49" s="3"/>
      <c r="F49" s="3"/>
      <c r="G49" s="3"/>
      <c r="H49" s="3"/>
      <c r="I49" s="9">
        <f>SUM(I47+I41+I36+I30+I23+I18+I14+I8)</f>
        <v>240000</v>
      </c>
    </row>
  </sheetData>
  <mergeCells count="2">
    <mergeCell ref="C1:G1"/>
    <mergeCell ref="C2:G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7"/>
  <sheetViews>
    <sheetView tabSelected="1" workbookViewId="0">
      <selection activeCell="E41" sqref="E41"/>
    </sheetView>
  </sheetViews>
  <sheetFormatPr defaultRowHeight="15"/>
  <cols>
    <col min="1" max="4" width="9.140625" style="3"/>
    <col min="5" max="5" width="10.140625" style="3" bestFit="1" customWidth="1"/>
    <col min="6" max="16384" width="9.140625" style="3"/>
  </cols>
  <sheetData>
    <row r="2" spans="1:9">
      <c r="A2" s="3" t="s">
        <v>1</v>
      </c>
      <c r="B2" s="3" t="s">
        <v>27</v>
      </c>
      <c r="D2" s="3" t="s">
        <v>2</v>
      </c>
      <c r="G2" s="3" t="s">
        <v>57</v>
      </c>
      <c r="I2" s="3" t="s">
        <v>58</v>
      </c>
    </row>
    <row r="3" spans="1:9">
      <c r="A3" s="3" t="s">
        <v>59</v>
      </c>
    </row>
    <row r="4" spans="1:9">
      <c r="A4" s="4">
        <v>3745</v>
      </c>
      <c r="B4" s="4">
        <v>5136</v>
      </c>
      <c r="C4" s="3" t="s">
        <v>86</v>
      </c>
      <c r="I4" s="5">
        <v>1000</v>
      </c>
    </row>
    <row r="5" spans="1:9">
      <c r="A5" s="4">
        <v>3745</v>
      </c>
      <c r="B5" s="4">
        <v>5139</v>
      </c>
      <c r="C5" s="3" t="s">
        <v>60</v>
      </c>
      <c r="I5" s="5">
        <v>1000</v>
      </c>
    </row>
    <row r="6" spans="1:9">
      <c r="A6" s="4">
        <v>3745</v>
      </c>
      <c r="B6" s="4">
        <v>5136</v>
      </c>
      <c r="C6" s="3" t="s">
        <v>61</v>
      </c>
      <c r="I6" s="5">
        <v>2000</v>
      </c>
    </row>
    <row r="7" spans="1:9">
      <c r="A7" s="3">
        <v>3745</v>
      </c>
      <c r="B7" s="4">
        <v>5169</v>
      </c>
      <c r="C7" s="3" t="s">
        <v>49</v>
      </c>
      <c r="I7" s="6">
        <v>70000</v>
      </c>
    </row>
    <row r="8" spans="1:9">
      <c r="A8" s="7">
        <v>3745</v>
      </c>
      <c r="B8" s="4">
        <v>5171</v>
      </c>
      <c r="C8" s="3" t="s">
        <v>33</v>
      </c>
      <c r="G8" s="8"/>
      <c r="I8" s="6">
        <v>15000</v>
      </c>
    </row>
    <row r="9" spans="1:9">
      <c r="A9" s="4">
        <v>3745</v>
      </c>
      <c r="B9" s="4">
        <v>6122</v>
      </c>
      <c r="C9" s="3" t="s">
        <v>87</v>
      </c>
      <c r="I9" s="6">
        <v>100000</v>
      </c>
    </row>
    <row r="10" spans="1:9">
      <c r="A10" s="3" t="s">
        <v>65</v>
      </c>
    </row>
    <row r="11" spans="1:9">
      <c r="A11" s="4">
        <v>3745</v>
      </c>
      <c r="B11" s="4"/>
      <c r="C11" s="3" t="s">
        <v>63</v>
      </c>
      <c r="I11" s="8">
        <v>189000</v>
      </c>
    </row>
    <row r="12" spans="1:9">
      <c r="B12" s="4"/>
    </row>
    <row r="13" spans="1:9">
      <c r="A13" s="4">
        <v>5512</v>
      </c>
      <c r="B13" s="4">
        <v>5156</v>
      </c>
      <c r="C13" s="7" t="s">
        <v>61</v>
      </c>
      <c r="G13" s="8"/>
      <c r="I13" s="6">
        <v>1000</v>
      </c>
    </row>
    <row r="14" spans="1:9">
      <c r="A14" s="4">
        <v>5512</v>
      </c>
      <c r="B14" s="3">
        <v>5139</v>
      </c>
      <c r="C14" s="7" t="s">
        <v>68</v>
      </c>
      <c r="I14" s="6">
        <v>10000</v>
      </c>
    </row>
    <row r="15" spans="1:9">
      <c r="A15" s="3" t="s">
        <v>65</v>
      </c>
    </row>
    <row r="16" spans="1:9">
      <c r="A16" s="4">
        <v>5512</v>
      </c>
      <c r="B16" s="4"/>
      <c r="C16" s="3" t="s">
        <v>64</v>
      </c>
      <c r="I16" s="8">
        <f>SUM(I13:I15)</f>
        <v>11000</v>
      </c>
    </row>
    <row r="18" spans="1:9">
      <c r="A18" s="4">
        <v>6112</v>
      </c>
      <c r="B18" s="3">
        <v>5023</v>
      </c>
      <c r="C18" s="3" t="s">
        <v>88</v>
      </c>
      <c r="G18" s="8"/>
      <c r="I18" s="6">
        <v>200000</v>
      </c>
    </row>
    <row r="19" spans="1:9">
      <c r="A19" s="4">
        <v>6112</v>
      </c>
      <c r="B19" s="3">
        <v>5032</v>
      </c>
      <c r="C19" s="3" t="s">
        <v>89</v>
      </c>
      <c r="I19" s="6">
        <v>30000</v>
      </c>
    </row>
    <row r="20" spans="1:9">
      <c r="A20" s="3" t="s">
        <v>65</v>
      </c>
    </row>
    <row r="21" spans="1:9">
      <c r="A21" s="4">
        <v>6112</v>
      </c>
      <c r="C21" s="3" t="s">
        <v>66</v>
      </c>
      <c r="I21" s="9">
        <f>SUM(I18:I20)</f>
        <v>230000</v>
      </c>
    </row>
    <row r="22" spans="1:9">
      <c r="A22" s="4"/>
      <c r="B22" s="4"/>
      <c r="I22" s="5"/>
    </row>
    <row r="23" spans="1:9">
      <c r="A23" s="4">
        <v>6171</v>
      </c>
      <c r="B23" s="4">
        <v>5021</v>
      </c>
      <c r="C23" s="3" t="s">
        <v>67</v>
      </c>
      <c r="I23" s="5">
        <v>70000</v>
      </c>
    </row>
    <row r="24" spans="1:9">
      <c r="A24" s="4">
        <v>6171</v>
      </c>
      <c r="B24" s="4">
        <v>5137</v>
      </c>
      <c r="C24" s="3" t="s">
        <v>90</v>
      </c>
      <c r="I24" s="5">
        <v>2000</v>
      </c>
    </row>
    <row r="25" spans="1:9">
      <c r="A25" s="4">
        <v>6171</v>
      </c>
      <c r="B25" s="4">
        <v>5139</v>
      </c>
      <c r="C25" s="3" t="s">
        <v>68</v>
      </c>
      <c r="I25" s="5">
        <v>25000</v>
      </c>
    </row>
    <row r="26" spans="1:9">
      <c r="A26" s="4">
        <v>6171</v>
      </c>
      <c r="B26" s="4">
        <v>5154</v>
      </c>
      <c r="C26" s="3" t="s">
        <v>48</v>
      </c>
      <c r="E26" s="3" t="s">
        <v>69</v>
      </c>
      <c r="I26" s="5">
        <v>5000</v>
      </c>
    </row>
    <row r="27" spans="1:9">
      <c r="A27" s="4">
        <v>6171</v>
      </c>
      <c r="B27" s="4">
        <v>5161</v>
      </c>
      <c r="C27" s="3" t="s">
        <v>70</v>
      </c>
      <c r="I27" s="5">
        <v>5000</v>
      </c>
    </row>
    <row r="28" spans="1:9">
      <c r="A28" s="4">
        <v>6171</v>
      </c>
      <c r="B28" s="4">
        <v>5162</v>
      </c>
      <c r="C28" s="3" t="s">
        <v>71</v>
      </c>
      <c r="I28" s="5">
        <v>2000</v>
      </c>
    </row>
    <row r="29" spans="1:9">
      <c r="A29" s="4">
        <v>6171</v>
      </c>
      <c r="B29" s="4">
        <v>5163</v>
      </c>
      <c r="C29" s="3" t="s">
        <v>72</v>
      </c>
      <c r="I29" s="5">
        <v>3000</v>
      </c>
    </row>
    <row r="30" spans="1:9">
      <c r="A30" s="4">
        <v>6171</v>
      </c>
      <c r="B30" s="4">
        <v>5166</v>
      </c>
      <c r="C30" s="3" t="s">
        <v>73</v>
      </c>
      <c r="I30" s="5">
        <v>6000</v>
      </c>
    </row>
    <row r="31" spans="1:9">
      <c r="A31" s="4">
        <v>6171</v>
      </c>
      <c r="B31" s="4">
        <v>5169</v>
      </c>
      <c r="C31" s="3" t="s">
        <v>49</v>
      </c>
      <c r="I31" s="5">
        <v>55000</v>
      </c>
    </row>
    <row r="32" spans="1:9">
      <c r="A32" s="4">
        <v>6171</v>
      </c>
      <c r="B32" s="4">
        <v>5171</v>
      </c>
      <c r="C32" s="3" t="s">
        <v>33</v>
      </c>
      <c r="I32" s="5">
        <v>64000</v>
      </c>
    </row>
    <row r="33" spans="1:9">
      <c r="A33" s="4">
        <v>6171</v>
      </c>
      <c r="B33" s="4">
        <v>5321</v>
      </c>
      <c r="C33" s="3" t="s">
        <v>74</v>
      </c>
      <c r="I33" s="5">
        <v>2000</v>
      </c>
    </row>
    <row r="34" spans="1:9">
      <c r="A34" s="3" t="s">
        <v>62</v>
      </c>
    </row>
    <row r="35" spans="1:9">
      <c r="A35" s="3" t="s">
        <v>75</v>
      </c>
      <c r="C35" s="3" t="s">
        <v>76</v>
      </c>
      <c r="G35" s="8"/>
      <c r="I35" s="9">
        <f>SUM(I23:I34)</f>
        <v>239000</v>
      </c>
    </row>
    <row r="36" spans="1:9">
      <c r="G36" s="8"/>
      <c r="I36" s="9"/>
    </row>
    <row r="37" spans="1:9">
      <c r="C37" t="s">
        <v>79</v>
      </c>
      <c r="D37" s="11"/>
      <c r="G37" s="8"/>
      <c r="I37" s="9">
        <f>SUM(+I35+I21+I16+I11)</f>
        <v>669000</v>
      </c>
    </row>
    <row r="38" spans="1:9">
      <c r="C38" s="3" t="s">
        <v>79</v>
      </c>
      <c r="G38" s="6"/>
      <c r="I38" s="9">
        <v>240000</v>
      </c>
    </row>
    <row r="39" spans="1:9">
      <c r="A39" s="3" t="s">
        <v>24</v>
      </c>
      <c r="C39" s="2" t="s">
        <v>77</v>
      </c>
      <c r="G39" s="9"/>
      <c r="I39" s="9">
        <f>SUM(I37:I38)</f>
        <v>909000</v>
      </c>
    </row>
    <row r="41" spans="1:9">
      <c r="A41" s="3" t="s">
        <v>92</v>
      </c>
      <c r="E41" s="12">
        <v>43065</v>
      </c>
    </row>
    <row r="42" spans="1:9">
      <c r="A42" s="3" t="s">
        <v>94</v>
      </c>
    </row>
    <row r="43" spans="1:9">
      <c r="A43" s="3" t="s">
        <v>93</v>
      </c>
    </row>
    <row r="46" spans="1:9">
      <c r="A46" s="3" t="s">
        <v>80</v>
      </c>
    </row>
    <row r="47" spans="1:9">
      <c r="A47" s="3" t="s">
        <v>81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2017-11-26T18:19:54Z</cp:lastPrinted>
  <dcterms:created xsi:type="dcterms:W3CDTF">2014-11-07T17:58:28Z</dcterms:created>
  <dcterms:modified xsi:type="dcterms:W3CDTF">2017-11-26T18:20:34Z</dcterms:modified>
</cp:coreProperties>
</file>