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720" activeTab="1"/>
  </bookViews>
  <sheets>
    <sheet name="rozpočet příjmů 2026" sheetId="1" r:id="rId1"/>
    <sheet name="ropočet výdajů 2026" sheetId="2" r:id="rId2"/>
  </sheets>
  <definedNames>
    <definedName name="JR_PAGE_ANCHOR_0_1">'rozpočet příjmů 2026'!#REF!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6" i="2" l="1"/>
  <c r="K56" i="2"/>
  <c r="M56" i="2"/>
  <c r="N56" i="2"/>
  <c r="H56" i="2"/>
  <c r="M29" i="1"/>
  <c r="K29" i="1"/>
  <c r="I29" i="1"/>
  <c r="H29" i="1"/>
  <c r="Q29" i="1"/>
</calcChain>
</file>

<file path=xl/sharedStrings.xml><?xml version="1.0" encoding="utf-8"?>
<sst xmlns="http://schemas.openxmlformats.org/spreadsheetml/2006/main" count="214" uniqueCount="112">
  <si>
    <t>Obec Čenkov u Bechyně, IČO 00512541</t>
  </si>
  <si>
    <t>KEO4 1.12.8 UR013</t>
  </si>
  <si>
    <t>Za období:</t>
  </si>
  <si>
    <t>Příjmy</t>
  </si>
  <si>
    <t>Rozpočet schválený</t>
  </si>
  <si>
    <t>Rozpočet upravený</t>
  </si>
  <si>
    <t>Par</t>
  </si>
  <si>
    <t>Pol</t>
  </si>
  <si>
    <t>N+Z+Uz</t>
  </si>
  <si>
    <t>Název</t>
  </si>
  <si>
    <t>Skutečnost</t>
  </si>
  <si>
    <t>%</t>
  </si>
  <si>
    <t>Rozdíl</t>
  </si>
  <si>
    <t>1111</t>
  </si>
  <si>
    <t>Příjem z daně z příjmů fyzických osob placené plátci</t>
  </si>
  <si>
    <t>1112</t>
  </si>
  <si>
    <t>Příjem z daně z příjmů fyzických osob placené poplatníky</t>
  </si>
  <si>
    <t>1113</t>
  </si>
  <si>
    <t>Příjem z daně z příjmů fyzických osob vybírané srážkou podle zvláštní sazby daně</t>
  </si>
  <si>
    <t>1121</t>
  </si>
  <si>
    <t>Příjem z daně z příjmů právnických osob</t>
  </si>
  <si>
    <t>1211</t>
  </si>
  <si>
    <t>Příjem z daně z přidané hodnoty</t>
  </si>
  <si>
    <t>1341</t>
  </si>
  <si>
    <t>1345</t>
  </si>
  <si>
    <t>Příjem z poplatku za obecní systém odpadového hospodářství a příjem z poplatku za odkládání komunálního odpadu z nemovité věci</t>
  </si>
  <si>
    <t>1381</t>
  </si>
  <si>
    <t>1511</t>
  </si>
  <si>
    <t>Příjem z daně z nemovitých věcí</t>
  </si>
  <si>
    <t>4111</t>
  </si>
  <si>
    <t>Neinvestiční přijaté transfery z všeobecné pokladní správy státního rozpočtu</t>
  </si>
  <si>
    <t>4112</t>
  </si>
  <si>
    <t>Neinvestiční přijaté transfery ze státního rozpočtu v rámci souhrnného dotačního vztahu</t>
  </si>
  <si>
    <t>3399</t>
  </si>
  <si>
    <t>2321</t>
  </si>
  <si>
    <t>Přijaté peněžité neinvestiční dary</t>
  </si>
  <si>
    <t>3639</t>
  </si>
  <si>
    <t>2131</t>
  </si>
  <si>
    <t>3722</t>
  </si>
  <si>
    <t>2329</t>
  </si>
  <si>
    <t>6310</t>
  </si>
  <si>
    <t>2141</t>
  </si>
  <si>
    <t>Příjem z úroků</t>
  </si>
  <si>
    <t>CELKEM:</t>
  </si>
  <si>
    <t>Počet záznamů: 19</t>
  </si>
  <si>
    <t>1/</t>
  </si>
  <si>
    <t>Výdaje</t>
  </si>
  <si>
    <t>1037</t>
  </si>
  <si>
    <t>5222</t>
  </si>
  <si>
    <t>Neinvestiční transfery spolkům</t>
  </si>
  <si>
    <t>2212</t>
  </si>
  <si>
    <t>5139</t>
  </si>
  <si>
    <t>Nákup materiálu jinde nezařazený</t>
  </si>
  <si>
    <t>5171</t>
  </si>
  <si>
    <t>Opravy a udržování</t>
  </si>
  <si>
    <t>5169</t>
  </si>
  <si>
    <t>Nákup ostatních služeb</t>
  </si>
  <si>
    <t>5175</t>
  </si>
  <si>
    <t>Pohoštění</t>
  </si>
  <si>
    <t>5194</t>
  </si>
  <si>
    <t>Výdaje na věcné dary</t>
  </si>
  <si>
    <t>3631</t>
  </si>
  <si>
    <t>5154</t>
  </si>
  <si>
    <t>Elektrická energie</t>
  </si>
  <si>
    <t>5166</t>
  </si>
  <si>
    <t>Konzultační, poradenské a právní služby</t>
  </si>
  <si>
    <t>5329</t>
  </si>
  <si>
    <t>Ostatní neinvestiční transfery rozpočtům územní úrovně</t>
  </si>
  <si>
    <t>3745</t>
  </si>
  <si>
    <t>5021</t>
  </si>
  <si>
    <t>Ostatní osobní výdaje</t>
  </si>
  <si>
    <t>5156</t>
  </si>
  <si>
    <t>Pohonné hmoty a maziva</t>
  </si>
  <si>
    <t>4359</t>
  </si>
  <si>
    <t>5229</t>
  </si>
  <si>
    <t>Ostatní neinvestiční transfery neziskovým a podobným osobám</t>
  </si>
  <si>
    <t>5213</t>
  </si>
  <si>
    <t>5512</t>
  </si>
  <si>
    <t>5132</t>
  </si>
  <si>
    <t>Ochranné pomůcky</t>
  </si>
  <si>
    <t>5137</t>
  </si>
  <si>
    <t>Drobný dlouhodobý hmotný majetek</t>
  </si>
  <si>
    <t>6112</t>
  </si>
  <si>
    <t>5023</t>
  </si>
  <si>
    <t>Odměny členů zastupitelstev obcí a krajů</t>
  </si>
  <si>
    <t>5032</t>
  </si>
  <si>
    <t>Povinné pojistné na veřejné zdravotní pojištění</t>
  </si>
  <si>
    <t>6171</t>
  </si>
  <si>
    <t>5161</t>
  </si>
  <si>
    <t>Poštovní služby</t>
  </si>
  <si>
    <t>5163</t>
  </si>
  <si>
    <t>Služby peněžních ústavů</t>
  </si>
  <si>
    <t>6121</t>
  </si>
  <si>
    <t>Stavby</t>
  </si>
  <si>
    <t>6402</t>
  </si>
  <si>
    <t>5364</t>
  </si>
  <si>
    <t>Vratky transferů poskytnutých z veřejných rozpočtů</t>
  </si>
  <si>
    <t>Rezerva na krizová opatření</t>
  </si>
  <si>
    <t>1386</t>
  </si>
  <si>
    <t>1387</t>
  </si>
  <si>
    <t>Ostatní nedaňové příjmy jinde nazařazené</t>
  </si>
  <si>
    <t>Příjem z pronájmu nebo pachtů pozemků</t>
  </si>
  <si>
    <t>Rozpočet 2026</t>
  </si>
  <si>
    <t>za období 9/2025</t>
  </si>
  <si>
    <t>Příjez daně z hazardnír her s výjimkou technikcých her neprovozovaných prostřednictvím internetu</t>
  </si>
  <si>
    <t>Příjem z daně z hazardních her neprovozovaných prostřednictvím internetu</t>
  </si>
  <si>
    <t>Příjem z daně z hazardních her s výjimkou díolčí daně z technických her za zdanovací období do konce roku 2023</t>
  </si>
  <si>
    <t>5903</t>
  </si>
  <si>
    <t>5168</t>
  </si>
  <si>
    <t>Zpracování dat a služby související s informačními a komunikačními technologiemi</t>
  </si>
  <si>
    <t>Rozpočet na rok 2026</t>
  </si>
  <si>
    <t>Příjem z poplatku ze psů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</si>
</sst>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mm/yyyy"/>
  </numFmts>
  <fonts count="17">
    <font>
      <sz val="11"/>
      <color theme="1"/>
      <name val="Calibri"/>
      <family val="2"/>
      <scheme val="minor"/>
    </font>
    <font>
      <sz val="8"/>
      <color rgb="FF000000"/>
      <name val="SansSerif"/>
      <family val="2"/>
    </font>
    <font>
      <sz val="9"/>
      <color rgb="FF000000"/>
      <name val="SansSerif"/>
      <family val="2"/>
    </font>
    <font>
      <b/>
      <sz val="9"/>
      <color rgb="FF000000"/>
      <name val="SansSerif"/>
      <family val="2"/>
    </font>
    <font>
      <b/>
      <sz val="14"/>
      <color rgb="FF000000"/>
      <name val="SansSerif"/>
      <family val="2"/>
    </font>
    <font>
      <b/>
      <sz val="7"/>
      <color rgb="FF000000"/>
      <name val="SansSerif"/>
      <family val="2"/>
    </font>
    <font>
      <sz val="10"/>
      <color rgb="FF000000"/>
      <name val="SansSerif"/>
      <family val="2"/>
    </font>
    <font>
      <b/>
      <sz val="9"/>
      <color rgb="FF000000"/>
      <name val="SansSerif"/>
      <charset val="238"/>
    </font>
    <font>
      <sz val="10"/>
      <color theme="1"/>
      <name val="Arial"/>
      <family val="2"/>
      <charset val="238"/>
    </font>
    <font>
      <b/>
      <sz val="14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6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sz val="10"/>
      <color theme="1"/>
      <name val="Calibri"/>
      <family val="2"/>
      <scheme val="minor"/>
    </font>
    <font>
      <b/>
      <u/>
      <sz val="9"/>
      <color theme="1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BFE4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6" fillId="20" borderId="1" xfId="0" applyNumberFormat="1" applyFont="1" applyFill="1" applyBorder="1" applyAlignment="1" applyProtection="1">
      <alignment horizontal="right" vertical="top" wrapText="1"/>
    </xf>
    <xf numFmtId="0" fontId="8" fillId="0" borderId="0" xfId="0" applyFont="1"/>
    <xf numFmtId="0" fontId="11" fillId="0" borderId="0" xfId="0" applyFont="1"/>
    <xf numFmtId="0" fontId="11" fillId="2" borderId="7" xfId="0" applyNumberFormat="1" applyFont="1" applyFill="1" applyBorder="1" applyAlignment="1" applyProtection="1">
      <alignment wrapText="1"/>
      <protection locked="0"/>
    </xf>
    <xf numFmtId="0" fontId="11" fillId="23" borderId="7" xfId="0" applyNumberFormat="1" applyFont="1" applyFill="1" applyBorder="1" applyAlignment="1" applyProtection="1">
      <alignment wrapText="1"/>
      <protection locked="0"/>
    </xf>
    <xf numFmtId="0" fontId="0" fillId="22" borderId="0" xfId="0" applyNumberFormat="1" applyFont="1" applyFill="1" applyBorder="1" applyAlignment="1" applyProtection="1">
      <alignment wrapText="1"/>
      <protection locked="0"/>
    </xf>
    <xf numFmtId="4" fontId="12" fillId="21" borderId="4" xfId="0" applyNumberFormat="1" applyFont="1" applyFill="1" applyBorder="1" applyAlignment="1" applyProtection="1">
      <alignment horizontal="right" vertical="center" wrapText="1"/>
    </xf>
    <xf numFmtId="164" fontId="12" fillId="21" borderId="4" xfId="0" applyNumberFormat="1" applyFont="1" applyFill="1" applyBorder="1" applyAlignment="1" applyProtection="1">
      <alignment horizontal="right" vertical="center" wrapText="1"/>
    </xf>
    <xf numFmtId="0" fontId="0" fillId="20" borderId="1" xfId="0" applyNumberFormat="1" applyFont="1" applyFill="1" applyBorder="1" applyAlignment="1" applyProtection="1">
      <alignment wrapText="1"/>
      <protection locked="0"/>
    </xf>
    <xf numFmtId="0" fontId="11" fillId="20" borderId="4" xfId="0" applyNumberFormat="1" applyFont="1" applyFill="1" applyBorder="1" applyAlignment="1" applyProtection="1">
      <alignment wrapText="1"/>
      <protection locked="0"/>
    </xf>
    <xf numFmtId="0" fontId="14" fillId="12" borderId="4" xfId="0" applyNumberFormat="1" applyFont="1" applyFill="1" applyBorder="1" applyAlignment="1" applyProtection="1">
      <alignment horizontal="center" wrapText="1"/>
    </xf>
    <xf numFmtId="0" fontId="14" fillId="11" borderId="4" xfId="0" applyNumberFormat="1" applyFont="1" applyFill="1" applyBorder="1" applyAlignment="1" applyProtection="1">
      <alignment horizontal="right" wrapText="1"/>
    </xf>
    <xf numFmtId="0" fontId="14" fillId="23" borderId="4" xfId="0" applyNumberFormat="1" applyFont="1" applyFill="1" applyBorder="1" applyAlignment="1" applyProtection="1">
      <alignment wrapText="1"/>
    </xf>
    <xf numFmtId="0" fontId="15" fillId="0" borderId="0" xfId="0" applyFont="1"/>
    <xf numFmtId="0" fontId="8" fillId="20" borderId="1" xfId="0" applyNumberFormat="1" applyFont="1" applyFill="1" applyBorder="1" applyAlignment="1" applyProtection="1">
      <alignment wrapText="1"/>
      <protection locked="0"/>
    </xf>
    <xf numFmtId="0" fontId="14" fillId="20" borderId="4" xfId="0" applyNumberFormat="1" applyFont="1" applyFill="1" applyBorder="1" applyAlignment="1" applyProtection="1">
      <alignment horizontal="center" wrapText="1"/>
    </xf>
    <xf numFmtId="0" fontId="14" fillId="20" borderId="4" xfId="0" applyNumberFormat="1" applyFont="1" applyFill="1" applyBorder="1" applyAlignment="1" applyProtection="1">
      <alignment horizontal="right" wrapText="1"/>
    </xf>
    <xf numFmtId="0" fontId="14" fillId="23" borderId="4" xfId="0" applyNumberFormat="1" applyFont="1" applyFill="1" applyBorder="1" applyAlignment="1" applyProtection="1">
      <alignment horizontal="right" wrapText="1"/>
    </xf>
    <xf numFmtId="0" fontId="0" fillId="23" borderId="1" xfId="0" applyNumberFormat="1" applyFont="1" applyFill="1" applyBorder="1" applyAlignment="1" applyProtection="1">
      <alignment wrapText="1"/>
      <protection locked="0"/>
    </xf>
    <xf numFmtId="4" fontId="16" fillId="21" borderId="4" xfId="0" applyNumberFormat="1" applyFont="1" applyFill="1" applyBorder="1" applyAlignment="1" applyProtection="1">
      <alignment vertical="center" wrapText="1"/>
      <protection locked="0"/>
    </xf>
    <xf numFmtId="4" fontId="12" fillId="21" borderId="4" xfId="0" applyNumberFormat="1" applyFont="1" applyFill="1" applyBorder="1" applyAlignment="1" applyProtection="1">
      <alignment horizontal="right" vertical="center" wrapText="1"/>
    </xf>
    <xf numFmtId="0" fontId="14" fillId="20" borderId="4" xfId="0" applyNumberFormat="1" applyFont="1" applyFill="1" applyBorder="1" applyAlignment="1" applyProtection="1">
      <alignment horizontal="left" wrapText="1"/>
    </xf>
    <xf numFmtId="0" fontId="14" fillId="20" borderId="4" xfId="0" applyNumberFormat="1" applyFont="1" applyFill="1" applyBorder="1" applyAlignment="1" applyProtection="1">
      <alignment horizontal="right" wrapText="1"/>
    </xf>
    <xf numFmtId="0" fontId="10" fillId="20" borderId="4" xfId="0" applyFont="1" applyFill="1" applyBorder="1" applyAlignment="1">
      <alignment horizontal="center" vertical="center" wrapText="1"/>
    </xf>
    <xf numFmtId="4" fontId="10" fillId="20" borderId="4" xfId="0" applyNumberFormat="1" applyFont="1" applyFill="1" applyBorder="1" applyAlignment="1">
      <alignment horizontal="right" vertical="center" wrapText="1"/>
    </xf>
    <xf numFmtId="164" fontId="10" fillId="20" borderId="4" xfId="0" applyNumberFormat="1" applyFont="1" applyFill="1" applyBorder="1" applyAlignment="1">
      <alignment horizontal="right" vertical="center" wrapText="1"/>
    </xf>
    <xf numFmtId="4" fontId="10" fillId="23" borderId="4" xfId="0" applyNumberFormat="1" applyFont="1" applyFill="1" applyBorder="1" applyAlignment="1">
      <alignment horizontal="right" vertical="center" wrapText="1"/>
    </xf>
    <xf numFmtId="4" fontId="11" fillId="23" borderId="4" xfId="0" applyNumberFormat="1" applyFont="1" applyFill="1" applyBorder="1" applyAlignment="1" applyProtection="1">
      <alignment vertical="center" wrapText="1"/>
      <protection locked="0"/>
    </xf>
    <xf numFmtId="4" fontId="0" fillId="23" borderId="9" xfId="0" applyNumberFormat="1" applyFont="1" applyFill="1" applyBorder="1" applyAlignment="1" applyProtection="1">
      <alignment wrapText="1"/>
      <protection locked="0"/>
    </xf>
    <xf numFmtId="4" fontId="0" fillId="20" borderId="9" xfId="0" applyNumberFormat="1" applyFont="1" applyFill="1" applyBorder="1" applyAlignment="1" applyProtection="1">
      <alignment wrapText="1"/>
      <protection locked="0"/>
    </xf>
    <xf numFmtId="0" fontId="10" fillId="20" borderId="4" xfId="0" applyFont="1" applyFill="1" applyBorder="1" applyAlignment="1">
      <alignment horizontal="left" vertical="center"/>
    </xf>
    <xf numFmtId="0" fontId="2" fillId="6" borderId="1" xfId="0" applyNumberFormat="1" applyFont="1" applyFill="1" applyBorder="1" applyAlignment="1" applyProtection="1">
      <alignment horizontal="right" vertical="center" wrapText="1"/>
    </xf>
    <xf numFmtId="0" fontId="3" fillId="7" borderId="1" xfId="0" applyNumberFormat="1" applyFont="1" applyFill="1" applyBorder="1" applyAlignment="1" applyProtection="1">
      <alignment horizontal="left" vertical="center" wrapText="1"/>
    </xf>
    <xf numFmtId="0" fontId="7" fillId="8" borderId="1" xfId="0" applyNumberFormat="1" applyFont="1" applyFill="1" applyBorder="1" applyAlignment="1" applyProtection="1">
      <alignment horizontal="left" vertical="center" wrapText="1"/>
    </xf>
    <xf numFmtId="0" fontId="9" fillId="9" borderId="1" xfId="0" applyNumberFormat="1" applyFont="1" applyFill="1" applyBorder="1" applyAlignment="1" applyProtection="1">
      <alignment horizontal="left" wrapText="1"/>
    </xf>
    <xf numFmtId="0" fontId="5" fillId="10" borderId="1" xfId="0" applyNumberFormat="1" applyFont="1" applyFill="1" applyBorder="1" applyAlignment="1" applyProtection="1">
      <alignment horizontal="left" wrapText="1"/>
    </xf>
    <xf numFmtId="0" fontId="1" fillId="3" borderId="1" xfId="0" applyNumberFormat="1" applyFont="1" applyFill="1" applyBorder="1" applyAlignment="1" applyProtection="1">
      <alignment horizontal="left" vertical="top" wrapText="1"/>
    </xf>
    <xf numFmtId="0" fontId="1" fillId="4" borderId="1" xfId="0" applyNumberFormat="1" applyFont="1" applyFill="1" applyBorder="1" applyAlignment="1" applyProtection="1">
      <alignment horizontal="right" vertical="top" wrapText="1"/>
    </xf>
    <xf numFmtId="0" fontId="13" fillId="5" borderId="1" xfId="0" applyNumberFormat="1" applyFont="1" applyFill="1" applyBorder="1" applyAlignment="1" applyProtection="1">
      <alignment horizontal="center" vertical="top" wrapText="1"/>
    </xf>
    <xf numFmtId="0" fontId="14" fillId="11" borderId="5" xfId="0" applyNumberFormat="1" applyFont="1" applyFill="1" applyBorder="1" applyAlignment="1" applyProtection="1">
      <alignment horizontal="right" wrapText="1"/>
    </xf>
    <xf numFmtId="0" fontId="14" fillId="11" borderId="8" xfId="0" applyNumberFormat="1" applyFont="1" applyFill="1" applyBorder="1" applyAlignment="1" applyProtection="1">
      <alignment horizontal="right" wrapText="1"/>
    </xf>
    <xf numFmtId="0" fontId="14" fillId="11" borderId="6" xfId="0" applyNumberFormat="1" applyFont="1" applyFill="1" applyBorder="1" applyAlignment="1" applyProtection="1">
      <alignment horizontal="right" wrapText="1"/>
    </xf>
    <xf numFmtId="0" fontId="0" fillId="14" borderId="4" xfId="0" applyNumberFormat="1" applyFont="1" applyFill="1" applyBorder="1" applyAlignment="1" applyProtection="1">
      <alignment wrapText="1"/>
      <protection locked="0"/>
    </xf>
    <xf numFmtId="0" fontId="10" fillId="20" borderId="6" xfId="0" applyFont="1" applyFill="1" applyBorder="1" applyAlignment="1">
      <alignment horizontal="center" vertical="center" wrapText="1"/>
    </xf>
    <xf numFmtId="0" fontId="10" fillId="20" borderId="4" xfId="0" applyFont="1" applyFill="1" applyBorder="1" applyAlignment="1">
      <alignment horizontal="center" vertical="center" wrapText="1"/>
    </xf>
    <xf numFmtId="0" fontId="10" fillId="15" borderId="5" xfId="0" applyNumberFormat="1" applyFont="1" applyFill="1" applyBorder="1" applyAlignment="1" applyProtection="1">
      <alignment horizontal="center" vertical="center" wrapText="1"/>
    </xf>
    <xf numFmtId="0" fontId="10" fillId="15" borderId="6" xfId="0" applyNumberFormat="1" applyFont="1" applyFill="1" applyBorder="1" applyAlignment="1" applyProtection="1">
      <alignment horizontal="center" vertical="center" wrapText="1"/>
    </xf>
    <xf numFmtId="0" fontId="10" fillId="16" borderId="5" xfId="0" applyNumberFormat="1" applyFont="1" applyFill="1" applyBorder="1" applyAlignment="1" applyProtection="1">
      <alignment horizontal="left" vertical="center" wrapText="1"/>
    </xf>
    <xf numFmtId="0" fontId="10" fillId="16" borderId="6" xfId="0" applyNumberFormat="1" applyFont="1" applyFill="1" applyBorder="1" applyAlignment="1" applyProtection="1">
      <alignment horizontal="left" vertical="center" wrapText="1"/>
    </xf>
    <xf numFmtId="4" fontId="10" fillId="20" borderId="4" xfId="0" applyNumberFormat="1" applyFont="1" applyFill="1" applyBorder="1" applyAlignment="1">
      <alignment horizontal="right" vertical="center" wrapText="1"/>
    </xf>
    <xf numFmtId="0" fontId="14" fillId="12" borderId="5" xfId="0" applyNumberFormat="1" applyFont="1" applyFill="1" applyBorder="1" applyAlignment="1" applyProtection="1">
      <alignment horizontal="center" wrapText="1"/>
    </xf>
    <xf numFmtId="0" fontId="14" fillId="12" borderId="6" xfId="0" applyNumberFormat="1" applyFont="1" applyFill="1" applyBorder="1" applyAlignment="1" applyProtection="1">
      <alignment horizontal="center" wrapText="1"/>
    </xf>
    <xf numFmtId="0" fontId="14" fillId="13" borderId="5" xfId="0" applyNumberFormat="1" applyFont="1" applyFill="1" applyBorder="1" applyAlignment="1" applyProtection="1">
      <alignment horizontal="left" wrapText="1"/>
    </xf>
    <xf numFmtId="0" fontId="14" fillId="13" borderId="6" xfId="0" applyNumberFormat="1" applyFont="1" applyFill="1" applyBorder="1" applyAlignment="1" applyProtection="1">
      <alignment horizontal="left" wrapText="1"/>
    </xf>
    <xf numFmtId="0" fontId="6" fillId="18" borderId="1" xfId="0" applyNumberFormat="1" applyFont="1" applyFill="1" applyBorder="1" applyAlignment="1" applyProtection="1">
      <alignment horizontal="left" vertical="top" wrapText="1"/>
    </xf>
    <xf numFmtId="0" fontId="0" fillId="19" borderId="3" xfId="0" applyNumberFormat="1" applyFont="1" applyFill="1" applyBorder="1" applyAlignment="1" applyProtection="1">
      <alignment wrapText="1"/>
      <protection locked="0"/>
    </xf>
    <xf numFmtId="0" fontId="12" fillId="21" borderId="4" xfId="0" applyNumberFormat="1" applyFont="1" applyFill="1" applyBorder="1" applyAlignment="1" applyProtection="1">
      <alignment horizontal="left" vertical="center" wrapText="1"/>
    </xf>
    <xf numFmtId="4" fontId="12" fillId="21" borderId="4" xfId="0" applyNumberFormat="1" applyFont="1" applyFill="1" applyBorder="1" applyAlignment="1" applyProtection="1">
      <alignment horizontal="right" vertical="center" wrapText="1"/>
    </xf>
    <xf numFmtId="0" fontId="10" fillId="20" borderId="4" xfId="0" applyNumberFormat="1" applyFont="1" applyFill="1" applyBorder="1" applyAlignment="1" applyProtection="1">
      <alignment horizontal="center" vertical="center" wrapText="1"/>
    </xf>
    <xf numFmtId="0" fontId="0" fillId="20" borderId="2" xfId="0" applyNumberFormat="1" applyFont="1" applyFill="1" applyBorder="1" applyAlignment="1" applyProtection="1">
      <alignment wrapText="1"/>
      <protection locked="0"/>
    </xf>
    <xf numFmtId="0" fontId="4" fillId="17" borderId="1" xfId="0" applyNumberFormat="1" applyFont="1" applyFill="1" applyBorder="1" applyAlignment="1" applyProtection="1">
      <alignment horizontal="left" wrapText="1"/>
    </xf>
    <xf numFmtId="0" fontId="5" fillId="17" borderId="1" xfId="0" applyNumberFormat="1" applyFont="1" applyFill="1" applyBorder="1" applyAlignment="1" applyProtection="1">
      <alignment horizontal="left" wrapText="1"/>
    </xf>
    <xf numFmtId="0" fontId="14" fillId="20" borderId="4" xfId="0" applyNumberFormat="1" applyFont="1" applyFill="1" applyBorder="1" applyAlignment="1" applyProtection="1">
      <alignment horizontal="center" wrapText="1"/>
    </xf>
    <xf numFmtId="0" fontId="1" fillId="20" borderId="1" xfId="0" applyNumberFormat="1" applyFont="1" applyFill="1" applyBorder="1" applyAlignment="1" applyProtection="1">
      <alignment horizontal="left" vertical="top" wrapText="1"/>
    </xf>
    <xf numFmtId="0" fontId="1" fillId="20" borderId="1" xfId="0" applyNumberFormat="1" applyFont="1" applyFill="1" applyBorder="1" applyAlignment="1" applyProtection="1">
      <alignment horizontal="right" vertical="top" wrapText="1"/>
    </xf>
    <xf numFmtId="0" fontId="2" fillId="20" borderId="1" xfId="0" applyNumberFormat="1" applyFont="1" applyFill="1" applyBorder="1" applyAlignment="1" applyProtection="1">
      <alignment horizontal="right" vertical="center" wrapText="1"/>
    </xf>
    <xf numFmtId="165" fontId="3" fillId="20" borderId="1" xfId="0" applyNumberFormat="1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36"/>
  <sheetViews>
    <sheetView topLeftCell="A15" zoomScale="90" zoomScaleNormal="90" workbookViewId="0">
      <selection activeCell="Q16" sqref="Q16"/>
    </sheetView>
  </sheetViews>
  <sheetFormatPr defaultRowHeight="14.4"/>
  <cols>
    <col min="1" max="1" width="0.109375" customWidth="1"/>
    <col min="2" max="2" width="7.6640625" customWidth="1"/>
    <col min="3" max="3" width="5" bestFit="1" customWidth="1"/>
    <col min="4" max="4" width="2.44140625" customWidth="1"/>
    <col min="5" max="5" width="5" customWidth="1"/>
    <col min="6" max="6" width="15.6640625" customWidth="1"/>
    <col min="7" max="7" width="33.6640625" customWidth="1"/>
    <col min="8" max="8" width="12.44140625" customWidth="1"/>
    <col min="9" max="9" width="11.33203125" bestFit="1" customWidth="1"/>
    <col min="10" max="10" width="6.44140625" bestFit="1" customWidth="1"/>
    <col min="11" max="11" width="13.109375" customWidth="1"/>
    <col min="12" max="12" width="6.44140625" bestFit="1" customWidth="1"/>
    <col min="13" max="13" width="1" customWidth="1"/>
    <col min="14" max="14" width="4.33203125" customWidth="1"/>
    <col min="15" max="15" width="4.6640625" customWidth="1"/>
    <col min="16" max="16" width="0.109375" customWidth="1"/>
    <col min="17" max="17" width="11.109375" customWidth="1"/>
  </cols>
  <sheetData>
    <row r="1" spans="1:17" ht="19.9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9.95" customHeight="1">
      <c r="A2" s="38" t="s">
        <v>0</v>
      </c>
      <c r="B2" s="38"/>
      <c r="C2" s="38"/>
      <c r="D2" s="38"/>
      <c r="E2" s="38"/>
      <c r="F2" s="38"/>
      <c r="G2" s="39" t="s">
        <v>1</v>
      </c>
      <c r="H2" s="39"/>
      <c r="I2" s="39"/>
      <c r="J2" s="39"/>
      <c r="K2" s="39"/>
      <c r="L2" s="39"/>
      <c r="M2" s="39"/>
      <c r="N2" s="39"/>
      <c r="O2" s="39"/>
      <c r="P2" s="39"/>
      <c r="Q2" s="1"/>
    </row>
    <row r="3" spans="1:17" ht="19.95" customHeight="1">
      <c r="A3" s="40" t="s">
        <v>110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1"/>
    </row>
    <row r="4" spans="1:17" ht="19.9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5" customHeight="1">
      <c r="A5" s="1"/>
      <c r="B5" s="33"/>
      <c r="C5" s="33"/>
      <c r="D5" s="33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1"/>
      <c r="Q5" s="1"/>
    </row>
    <row r="6" spans="1:17" ht="15" customHeight="1">
      <c r="A6" s="1"/>
      <c r="B6" s="33"/>
      <c r="C6" s="33"/>
      <c r="D6" s="33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1"/>
      <c r="Q6" s="1"/>
    </row>
    <row r="7" spans="1:17" ht="15" customHeight="1">
      <c r="A7" s="1"/>
      <c r="B7" s="35" t="s">
        <v>103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1"/>
    </row>
    <row r="8" spans="1:17" ht="19.95" customHeight="1">
      <c r="A8" s="36" t="s">
        <v>3</v>
      </c>
      <c r="B8" s="36"/>
      <c r="C8" s="36"/>
      <c r="D8" s="36"/>
      <c r="E8" s="36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7"/>
    </row>
    <row r="9" spans="1:17" s="15" customFormat="1" ht="54" customHeight="1">
      <c r="A9" s="52" t="s">
        <v>6</v>
      </c>
      <c r="B9" s="53"/>
      <c r="C9" s="12" t="s">
        <v>7</v>
      </c>
      <c r="D9" s="52" t="s">
        <v>8</v>
      </c>
      <c r="E9" s="53"/>
      <c r="F9" s="54" t="s">
        <v>9</v>
      </c>
      <c r="G9" s="55"/>
      <c r="H9" s="13" t="s">
        <v>10</v>
      </c>
      <c r="I9" s="19" t="s">
        <v>4</v>
      </c>
      <c r="J9" s="13" t="s">
        <v>11</v>
      </c>
      <c r="K9" s="18" t="s">
        <v>5</v>
      </c>
      <c r="L9" s="13" t="s">
        <v>11</v>
      </c>
      <c r="M9" s="41" t="s">
        <v>12</v>
      </c>
      <c r="N9" s="42"/>
      <c r="O9" s="42"/>
      <c r="P9" s="43"/>
      <c r="Q9" s="14" t="s">
        <v>102</v>
      </c>
    </row>
    <row r="10" spans="1:17" ht="1.2" customHeight="1">
      <c r="A10" s="44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1"/>
    </row>
    <row r="11" spans="1:17" s="4" customFormat="1" ht="21" customHeight="1">
      <c r="A11" s="45"/>
      <c r="B11" s="46"/>
      <c r="C11" s="25" t="s">
        <v>13</v>
      </c>
      <c r="D11" s="47"/>
      <c r="E11" s="48"/>
      <c r="F11" s="49" t="s">
        <v>14</v>
      </c>
      <c r="G11" s="50"/>
      <c r="H11" s="26">
        <v>154091.5</v>
      </c>
      <c r="I11" s="28">
        <v>230000</v>
      </c>
      <c r="J11" s="27">
        <v>67</v>
      </c>
      <c r="K11" s="26">
        <v>230000</v>
      </c>
      <c r="L11" s="27">
        <v>67</v>
      </c>
      <c r="M11" s="51">
        <v>75908.5</v>
      </c>
      <c r="N11" s="51"/>
      <c r="O11" s="51"/>
      <c r="P11" s="51"/>
      <c r="Q11" s="29">
        <v>230000</v>
      </c>
    </row>
    <row r="12" spans="1:17" s="4" customFormat="1" ht="21" customHeight="1">
      <c r="A12" s="45"/>
      <c r="B12" s="46"/>
      <c r="C12" s="25" t="s">
        <v>15</v>
      </c>
      <c r="D12" s="47"/>
      <c r="E12" s="48"/>
      <c r="F12" s="49" t="s">
        <v>16</v>
      </c>
      <c r="G12" s="50"/>
      <c r="H12" s="26">
        <v>13607.57</v>
      </c>
      <c r="I12" s="28">
        <v>15000</v>
      </c>
      <c r="J12" s="27">
        <v>90.72</v>
      </c>
      <c r="K12" s="26">
        <v>15000</v>
      </c>
      <c r="L12" s="27">
        <v>90.72</v>
      </c>
      <c r="M12" s="51">
        <v>1392.43</v>
      </c>
      <c r="N12" s="51"/>
      <c r="O12" s="51"/>
      <c r="P12" s="51"/>
      <c r="Q12" s="29">
        <v>17000</v>
      </c>
    </row>
    <row r="13" spans="1:17" s="4" customFormat="1" ht="21" customHeight="1">
      <c r="A13" s="45"/>
      <c r="B13" s="46"/>
      <c r="C13" s="25" t="s">
        <v>17</v>
      </c>
      <c r="D13" s="47"/>
      <c r="E13" s="48"/>
      <c r="F13" s="49" t="s">
        <v>18</v>
      </c>
      <c r="G13" s="50"/>
      <c r="H13" s="26">
        <v>30148.13</v>
      </c>
      <c r="I13" s="28">
        <v>45000</v>
      </c>
      <c r="J13" s="27">
        <v>67</v>
      </c>
      <c r="K13" s="26">
        <v>45000</v>
      </c>
      <c r="L13" s="27">
        <v>67</v>
      </c>
      <c r="M13" s="51">
        <v>14851.87</v>
      </c>
      <c r="N13" s="51"/>
      <c r="O13" s="51"/>
      <c r="P13" s="51"/>
      <c r="Q13" s="29">
        <v>45000</v>
      </c>
    </row>
    <row r="14" spans="1:17" s="4" customFormat="1" ht="21" customHeight="1">
      <c r="A14" s="45"/>
      <c r="B14" s="46"/>
      <c r="C14" s="25" t="s">
        <v>19</v>
      </c>
      <c r="D14" s="47"/>
      <c r="E14" s="48"/>
      <c r="F14" s="49" t="s">
        <v>20</v>
      </c>
      <c r="G14" s="50"/>
      <c r="H14" s="26">
        <v>219536.86</v>
      </c>
      <c r="I14" s="28">
        <v>300000</v>
      </c>
      <c r="J14" s="27">
        <v>73.180000000000007</v>
      </c>
      <c r="K14" s="26">
        <v>300000</v>
      </c>
      <c r="L14" s="27">
        <v>73.180000000000007</v>
      </c>
      <c r="M14" s="51">
        <v>80463.14</v>
      </c>
      <c r="N14" s="51"/>
      <c r="O14" s="51"/>
      <c r="P14" s="51"/>
      <c r="Q14" s="29">
        <v>300000</v>
      </c>
    </row>
    <row r="15" spans="1:17" s="4" customFormat="1" ht="22.2" customHeight="1">
      <c r="A15" s="45"/>
      <c r="B15" s="46"/>
      <c r="C15" s="25" t="s">
        <v>21</v>
      </c>
      <c r="D15" s="47"/>
      <c r="E15" s="48"/>
      <c r="F15" s="49" t="s">
        <v>22</v>
      </c>
      <c r="G15" s="50"/>
      <c r="H15" s="26">
        <v>402086.02</v>
      </c>
      <c r="I15" s="28">
        <v>545000</v>
      </c>
      <c r="J15" s="27">
        <v>73.78</v>
      </c>
      <c r="K15" s="26">
        <v>545000</v>
      </c>
      <c r="L15" s="27">
        <v>73.78</v>
      </c>
      <c r="M15" s="51">
        <v>142913.98000000001</v>
      </c>
      <c r="N15" s="51"/>
      <c r="O15" s="51"/>
      <c r="P15" s="51"/>
      <c r="Q15" s="29">
        <v>555000</v>
      </c>
    </row>
    <row r="16" spans="1:17" s="4" customFormat="1" ht="22.2" customHeight="1">
      <c r="A16" s="45"/>
      <c r="B16" s="46"/>
      <c r="C16" s="25" t="s">
        <v>23</v>
      </c>
      <c r="D16" s="47"/>
      <c r="E16" s="48"/>
      <c r="F16" s="49" t="s">
        <v>111</v>
      </c>
      <c r="G16" s="50"/>
      <c r="H16" s="26">
        <v>510</v>
      </c>
      <c r="I16" s="28">
        <v>1000</v>
      </c>
      <c r="J16" s="27">
        <v>51</v>
      </c>
      <c r="K16" s="26">
        <v>1000</v>
      </c>
      <c r="L16" s="27">
        <v>51</v>
      </c>
      <c r="M16" s="51">
        <v>490</v>
      </c>
      <c r="N16" s="51"/>
      <c r="O16" s="51"/>
      <c r="P16" s="51"/>
      <c r="Q16" s="29">
        <v>600</v>
      </c>
    </row>
    <row r="17" spans="1:17" s="4" customFormat="1" ht="22.2" customHeight="1">
      <c r="A17" s="45"/>
      <c r="B17" s="46"/>
      <c r="C17" s="25" t="s">
        <v>24</v>
      </c>
      <c r="D17" s="47"/>
      <c r="E17" s="48"/>
      <c r="F17" s="49" t="s">
        <v>25</v>
      </c>
      <c r="G17" s="50"/>
      <c r="H17" s="26">
        <v>31200</v>
      </c>
      <c r="I17" s="28">
        <v>45000</v>
      </c>
      <c r="J17" s="27">
        <v>69.33</v>
      </c>
      <c r="K17" s="26">
        <v>45000</v>
      </c>
      <c r="L17" s="27">
        <v>69.33</v>
      </c>
      <c r="M17" s="51">
        <v>13800</v>
      </c>
      <c r="N17" s="51"/>
      <c r="O17" s="51"/>
      <c r="P17" s="51"/>
      <c r="Q17" s="29">
        <v>48300</v>
      </c>
    </row>
    <row r="18" spans="1:17" s="4" customFormat="1" ht="22.2" customHeight="1">
      <c r="A18" s="45"/>
      <c r="B18" s="46"/>
      <c r="C18" s="25" t="s">
        <v>26</v>
      </c>
      <c r="D18" s="47"/>
      <c r="E18" s="48"/>
      <c r="F18" s="49" t="s">
        <v>106</v>
      </c>
      <c r="G18" s="50"/>
      <c r="H18" s="26">
        <v>0</v>
      </c>
      <c r="I18" s="28">
        <v>8000</v>
      </c>
      <c r="J18" s="27">
        <v>0</v>
      </c>
      <c r="K18" s="26">
        <v>8000</v>
      </c>
      <c r="L18" s="27">
        <v>0</v>
      </c>
      <c r="M18" s="51">
        <v>8000</v>
      </c>
      <c r="N18" s="51"/>
      <c r="O18" s="51"/>
      <c r="P18" s="51"/>
      <c r="Q18" s="29">
        <v>0</v>
      </c>
    </row>
    <row r="19" spans="1:17" s="4" customFormat="1" ht="22.2" customHeight="1">
      <c r="A19" s="45"/>
      <c r="B19" s="46"/>
      <c r="C19" s="25" t="s">
        <v>98</v>
      </c>
      <c r="D19" s="47"/>
      <c r="E19" s="48"/>
      <c r="F19" s="49" t="s">
        <v>104</v>
      </c>
      <c r="G19" s="50"/>
      <c r="H19" s="26">
        <v>8144.21</v>
      </c>
      <c r="I19" s="28">
        <v>6000</v>
      </c>
      <c r="J19" s="27">
        <v>135.74</v>
      </c>
      <c r="K19" s="26">
        <v>11000</v>
      </c>
      <c r="L19" s="27">
        <v>74.040000000000006</v>
      </c>
      <c r="M19" s="51">
        <v>2855.79</v>
      </c>
      <c r="N19" s="51"/>
      <c r="O19" s="51"/>
      <c r="P19" s="51"/>
      <c r="Q19" s="29">
        <v>11000</v>
      </c>
    </row>
    <row r="20" spans="1:17" s="4" customFormat="1" ht="22.2" customHeight="1">
      <c r="A20" s="45"/>
      <c r="B20" s="46"/>
      <c r="C20" s="25" t="s">
        <v>99</v>
      </c>
      <c r="D20" s="47"/>
      <c r="E20" s="48"/>
      <c r="F20" s="49" t="s">
        <v>105</v>
      </c>
      <c r="G20" s="50"/>
      <c r="H20" s="26">
        <v>3172.04</v>
      </c>
      <c r="I20" s="28">
        <v>3000</v>
      </c>
      <c r="J20" s="27">
        <v>105.73</v>
      </c>
      <c r="K20" s="26">
        <v>4500</v>
      </c>
      <c r="L20" s="27">
        <v>70.489999999999995</v>
      </c>
      <c r="M20" s="51">
        <v>1327.96</v>
      </c>
      <c r="N20" s="51"/>
      <c r="O20" s="51"/>
      <c r="P20" s="51"/>
      <c r="Q20" s="29">
        <v>5000</v>
      </c>
    </row>
    <row r="21" spans="1:17" s="4" customFormat="1" ht="22.2" customHeight="1">
      <c r="A21" s="45"/>
      <c r="B21" s="46"/>
      <c r="C21" s="25" t="s">
        <v>27</v>
      </c>
      <c r="D21" s="47"/>
      <c r="E21" s="48"/>
      <c r="F21" s="49" t="s">
        <v>28</v>
      </c>
      <c r="G21" s="50"/>
      <c r="H21" s="26">
        <v>126942.17</v>
      </c>
      <c r="I21" s="28">
        <v>170000</v>
      </c>
      <c r="J21" s="27">
        <v>74.67</v>
      </c>
      <c r="K21" s="26">
        <v>170000</v>
      </c>
      <c r="L21" s="27">
        <v>74.67</v>
      </c>
      <c r="M21" s="51">
        <v>43057.83</v>
      </c>
      <c r="N21" s="51"/>
      <c r="O21" s="51"/>
      <c r="P21" s="51"/>
      <c r="Q21" s="29">
        <v>155000</v>
      </c>
    </row>
    <row r="22" spans="1:17" s="4" customFormat="1" ht="22.2" customHeight="1">
      <c r="A22" s="45"/>
      <c r="B22" s="46"/>
      <c r="C22" s="25" t="s">
        <v>29</v>
      </c>
      <c r="D22" s="47"/>
      <c r="E22" s="48"/>
      <c r="F22" s="49" t="s">
        <v>30</v>
      </c>
      <c r="G22" s="50"/>
      <c r="H22" s="26">
        <v>32500</v>
      </c>
      <c r="I22" s="28">
        <v>0</v>
      </c>
      <c r="J22" s="27">
        <v>0</v>
      </c>
      <c r="K22" s="26">
        <v>32500</v>
      </c>
      <c r="L22" s="27">
        <v>100</v>
      </c>
      <c r="M22" s="51">
        <v>0</v>
      </c>
      <c r="N22" s="51"/>
      <c r="O22" s="51"/>
      <c r="P22" s="51"/>
      <c r="Q22" s="29">
        <v>0</v>
      </c>
    </row>
    <row r="23" spans="1:17" s="4" customFormat="1" ht="22.2" customHeight="1">
      <c r="A23" s="45"/>
      <c r="B23" s="46"/>
      <c r="C23" s="25" t="s">
        <v>31</v>
      </c>
      <c r="D23" s="47"/>
      <c r="E23" s="48"/>
      <c r="F23" s="49" t="s">
        <v>32</v>
      </c>
      <c r="G23" s="50"/>
      <c r="H23" s="26">
        <v>53850</v>
      </c>
      <c r="I23" s="28">
        <v>71500</v>
      </c>
      <c r="J23" s="27">
        <v>75.31</v>
      </c>
      <c r="K23" s="26">
        <v>71500</v>
      </c>
      <c r="L23" s="27">
        <v>75.31</v>
      </c>
      <c r="M23" s="51">
        <v>17650</v>
      </c>
      <c r="N23" s="51"/>
      <c r="O23" s="51"/>
      <c r="P23" s="51"/>
      <c r="Q23" s="29">
        <v>75000</v>
      </c>
    </row>
    <row r="24" spans="1:17" s="4" customFormat="1" ht="22.2" customHeight="1">
      <c r="A24" s="45" t="s">
        <v>33</v>
      </c>
      <c r="B24" s="46"/>
      <c r="C24" s="25" t="s">
        <v>34</v>
      </c>
      <c r="D24" s="47"/>
      <c r="E24" s="48"/>
      <c r="F24" s="49" t="s">
        <v>35</v>
      </c>
      <c r="G24" s="50"/>
      <c r="H24" s="26">
        <v>5500</v>
      </c>
      <c r="I24" s="28">
        <v>40000</v>
      </c>
      <c r="J24" s="27">
        <v>13.75</v>
      </c>
      <c r="K24" s="26">
        <v>40000</v>
      </c>
      <c r="L24" s="27">
        <v>13.75</v>
      </c>
      <c r="M24" s="51">
        <v>34500</v>
      </c>
      <c r="N24" s="51"/>
      <c r="O24" s="51"/>
      <c r="P24" s="51"/>
      <c r="Q24" s="29">
        <v>0</v>
      </c>
    </row>
    <row r="25" spans="1:17" s="4" customFormat="1" ht="22.2" customHeight="1">
      <c r="A25" s="45" t="s">
        <v>36</v>
      </c>
      <c r="B25" s="46"/>
      <c r="C25" s="25" t="s">
        <v>37</v>
      </c>
      <c r="D25" s="47"/>
      <c r="E25" s="48"/>
      <c r="F25" s="49" t="s">
        <v>101</v>
      </c>
      <c r="G25" s="50"/>
      <c r="H25" s="26">
        <v>96</v>
      </c>
      <c r="I25" s="28">
        <v>38000</v>
      </c>
      <c r="J25" s="27">
        <v>0.25</v>
      </c>
      <c r="K25" s="26">
        <v>38000</v>
      </c>
      <c r="L25" s="27">
        <v>0.25</v>
      </c>
      <c r="M25" s="51">
        <v>37904</v>
      </c>
      <c r="N25" s="51"/>
      <c r="O25" s="51"/>
      <c r="P25" s="51"/>
      <c r="Q25" s="29">
        <v>45000</v>
      </c>
    </row>
    <row r="26" spans="1:17" s="4" customFormat="1" ht="22.2" customHeight="1">
      <c r="A26" s="45" t="s">
        <v>38</v>
      </c>
      <c r="B26" s="46"/>
      <c r="C26" s="25" t="s">
        <v>39</v>
      </c>
      <c r="D26" s="47"/>
      <c r="E26" s="48"/>
      <c r="F26" s="49" t="s">
        <v>100</v>
      </c>
      <c r="G26" s="50"/>
      <c r="H26" s="26">
        <v>5721.5</v>
      </c>
      <c r="I26" s="28">
        <v>12000</v>
      </c>
      <c r="J26" s="27">
        <v>47.68</v>
      </c>
      <c r="K26" s="26">
        <v>12000</v>
      </c>
      <c r="L26" s="27">
        <v>47.68</v>
      </c>
      <c r="M26" s="51">
        <v>6278.5</v>
      </c>
      <c r="N26" s="51"/>
      <c r="O26" s="51"/>
      <c r="P26" s="51"/>
      <c r="Q26" s="29">
        <v>17000</v>
      </c>
    </row>
    <row r="27" spans="1:17" s="4" customFormat="1" ht="22.2" customHeight="1">
      <c r="A27" s="45" t="s">
        <v>40</v>
      </c>
      <c r="B27" s="46"/>
      <c r="C27" s="25" t="s">
        <v>41</v>
      </c>
      <c r="D27" s="47"/>
      <c r="E27" s="48"/>
      <c r="F27" s="49" t="s">
        <v>42</v>
      </c>
      <c r="G27" s="50"/>
      <c r="H27" s="26">
        <v>276.44</v>
      </c>
      <c r="I27" s="28">
        <v>500</v>
      </c>
      <c r="J27" s="27">
        <v>55.29</v>
      </c>
      <c r="K27" s="26">
        <v>500</v>
      </c>
      <c r="L27" s="27">
        <v>55.29</v>
      </c>
      <c r="M27" s="51">
        <v>223.56</v>
      </c>
      <c r="N27" s="51"/>
      <c r="O27" s="51"/>
      <c r="P27" s="51"/>
      <c r="Q27" s="29">
        <v>500</v>
      </c>
    </row>
    <row r="28" spans="1:17" s="4" customFormat="1" ht="22.2" customHeight="1">
      <c r="A28" s="5"/>
      <c r="B28" s="5"/>
      <c r="C28" s="5"/>
      <c r="D28" s="5"/>
      <c r="E28" s="5"/>
      <c r="F28" s="5"/>
      <c r="G28" s="5"/>
      <c r="H28" s="5"/>
      <c r="I28" s="6"/>
      <c r="J28" s="5"/>
      <c r="K28" s="5"/>
      <c r="L28" s="5"/>
      <c r="M28" s="5"/>
      <c r="N28" s="5"/>
      <c r="O28" s="5"/>
      <c r="P28" s="5"/>
      <c r="Q28" s="6"/>
    </row>
    <row r="29" spans="1:17" s="4" customFormat="1" ht="32.4" customHeight="1">
      <c r="A29" s="58" t="s">
        <v>43</v>
      </c>
      <c r="B29" s="58"/>
      <c r="C29" s="58"/>
      <c r="D29" s="58"/>
      <c r="E29" s="58"/>
      <c r="F29" s="58"/>
      <c r="G29" s="58"/>
      <c r="H29" s="21">
        <f>SUM(H11:H27)</f>
        <v>1087382.44</v>
      </c>
      <c r="I29" s="21">
        <f>SUM(I11:I27)</f>
        <v>1530000</v>
      </c>
      <c r="J29" s="9">
        <v>71.069999999999993</v>
      </c>
      <c r="K29" s="21">
        <f>SUM(K11:K27)</f>
        <v>1569000</v>
      </c>
      <c r="L29" s="9">
        <v>69.3</v>
      </c>
      <c r="M29" s="59">
        <f>SUM(M11:P27)</f>
        <v>481617.56000000006</v>
      </c>
      <c r="N29" s="59"/>
      <c r="O29" s="59"/>
      <c r="P29" s="59"/>
      <c r="Q29" s="21">
        <f>SUM(Q11:Q27)</f>
        <v>1504400</v>
      </c>
    </row>
    <row r="30" spans="1:17" ht="18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9.95" customHeight="1">
      <c r="A31" s="56" t="s">
        <v>44</v>
      </c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1"/>
    </row>
    <row r="32" spans="1:17" ht="289.2" customHeight="1" thickBo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.2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1"/>
    </row>
    <row r="34" spans="1:17" ht="3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9.9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2" t="s">
        <v>45</v>
      </c>
      <c r="O35" s="56">
        <v>1</v>
      </c>
      <c r="P35" s="56"/>
      <c r="Q35" s="1"/>
    </row>
    <row r="36" spans="1:17" ht="19.9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mergeCells count="88">
    <mergeCell ref="A31:P31"/>
    <mergeCell ref="A33:P33"/>
    <mergeCell ref="O35:P35"/>
    <mergeCell ref="A29:G29"/>
    <mergeCell ref="M29:P29"/>
    <mergeCell ref="A27:B27"/>
    <mergeCell ref="D27:E27"/>
    <mergeCell ref="F27:G27"/>
    <mergeCell ref="M27:P27"/>
    <mergeCell ref="A26:B26"/>
    <mergeCell ref="D26:E26"/>
    <mergeCell ref="F26:G26"/>
    <mergeCell ref="M26:P26"/>
    <mergeCell ref="A25:B25"/>
    <mergeCell ref="D25:E25"/>
    <mergeCell ref="F25:G25"/>
    <mergeCell ref="M25:P25"/>
    <mergeCell ref="A24:B24"/>
    <mergeCell ref="D24:E24"/>
    <mergeCell ref="F24:G24"/>
    <mergeCell ref="M24:P24"/>
    <mergeCell ref="A23:B23"/>
    <mergeCell ref="D23:E23"/>
    <mergeCell ref="F23:G23"/>
    <mergeCell ref="M23:P23"/>
    <mergeCell ref="A22:B22"/>
    <mergeCell ref="D22:E22"/>
    <mergeCell ref="F22:G22"/>
    <mergeCell ref="M22:P22"/>
    <mergeCell ref="A21:B21"/>
    <mergeCell ref="D21:E21"/>
    <mergeCell ref="F21:G21"/>
    <mergeCell ref="M21:P21"/>
    <mergeCell ref="A20:B20"/>
    <mergeCell ref="D20:E20"/>
    <mergeCell ref="F20:G20"/>
    <mergeCell ref="M20:P20"/>
    <mergeCell ref="A19:B19"/>
    <mergeCell ref="D19:E19"/>
    <mergeCell ref="F19:G19"/>
    <mergeCell ref="M19:P19"/>
    <mergeCell ref="A18:B18"/>
    <mergeCell ref="D18:E18"/>
    <mergeCell ref="F18:G18"/>
    <mergeCell ref="M18:P18"/>
    <mergeCell ref="A17:B17"/>
    <mergeCell ref="D17:E17"/>
    <mergeCell ref="F17:G17"/>
    <mergeCell ref="M17:P17"/>
    <mergeCell ref="A16:B16"/>
    <mergeCell ref="D16:E16"/>
    <mergeCell ref="F16:G16"/>
    <mergeCell ref="M16:P16"/>
    <mergeCell ref="A15:B15"/>
    <mergeCell ref="D15:E15"/>
    <mergeCell ref="F15:G15"/>
    <mergeCell ref="M15:P15"/>
    <mergeCell ref="A14:B14"/>
    <mergeCell ref="D14:E14"/>
    <mergeCell ref="F14:G14"/>
    <mergeCell ref="M14:P14"/>
    <mergeCell ref="A13:B13"/>
    <mergeCell ref="D13:E13"/>
    <mergeCell ref="F13:G13"/>
    <mergeCell ref="M13:P13"/>
    <mergeCell ref="A12:B12"/>
    <mergeCell ref="D12:E12"/>
    <mergeCell ref="F12:G12"/>
    <mergeCell ref="M12:P12"/>
    <mergeCell ref="M9:P9"/>
    <mergeCell ref="A10:P10"/>
    <mergeCell ref="A11:B11"/>
    <mergeCell ref="D11:E11"/>
    <mergeCell ref="F11:G11"/>
    <mergeCell ref="M11:P11"/>
    <mergeCell ref="A9:B9"/>
    <mergeCell ref="D9:E9"/>
    <mergeCell ref="F9:G9"/>
    <mergeCell ref="A2:F2"/>
    <mergeCell ref="G2:P2"/>
    <mergeCell ref="A3:P3"/>
    <mergeCell ref="B5:D5"/>
    <mergeCell ref="E5:O5"/>
    <mergeCell ref="B6:D6"/>
    <mergeCell ref="E6:O6"/>
    <mergeCell ref="B7:P7"/>
    <mergeCell ref="A8:E8"/>
    <mergeCell ref="F8:P8"/>
  </mergeCells>
  <pageMargins left="0" right="0" top="0" bottom="0" header="0" footer="0"/>
  <pageSetup paperSize="9" scale="85" orientation="landscape" r:id="rId1"/>
  <ignoredErrors>
    <ignoredError sqref="Q29 I29 K2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33" zoomScaleNormal="100" workbookViewId="0">
      <selection activeCell="P47" sqref="P47"/>
    </sheetView>
  </sheetViews>
  <sheetFormatPr defaultRowHeight="14.4"/>
  <cols>
    <col min="1" max="1" width="3.33203125" customWidth="1"/>
    <col min="2" max="2" width="0.109375" customWidth="1"/>
    <col min="3" max="3" width="8.33203125" customWidth="1"/>
    <col min="4" max="4" width="9.33203125" customWidth="1"/>
    <col min="5" max="5" width="2.44140625" customWidth="1"/>
    <col min="6" max="6" width="3.6640625" customWidth="1"/>
    <col min="7" max="7" width="29.44140625" customWidth="1"/>
    <col min="8" max="8" width="11.5546875" bestFit="1" customWidth="1"/>
    <col min="9" max="9" width="13" customWidth="1"/>
    <col min="10" max="10" width="6.5546875" bestFit="1" customWidth="1"/>
    <col min="11" max="11" width="13.88671875" customWidth="1"/>
    <col min="12" max="12" width="6.5546875" bestFit="1" customWidth="1"/>
    <col min="13" max="13" width="11.33203125" bestFit="1" customWidth="1"/>
    <col min="14" max="14" width="12.33203125" customWidth="1"/>
  </cols>
  <sheetData>
    <row r="1" spans="1:14" ht="19.9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9.95" customHeight="1">
      <c r="A2" s="10"/>
      <c r="B2" s="65" t="s">
        <v>0</v>
      </c>
      <c r="C2" s="65"/>
      <c r="D2" s="65"/>
      <c r="E2" s="65"/>
      <c r="F2" s="65"/>
      <c r="G2" s="65"/>
      <c r="H2" s="66"/>
      <c r="I2" s="66"/>
      <c r="J2" s="66"/>
      <c r="K2" s="66"/>
      <c r="L2" s="66"/>
      <c r="M2" s="66"/>
      <c r="N2" s="10"/>
    </row>
    <row r="3" spans="1:14" ht="19.95" customHeight="1">
      <c r="A3" s="10"/>
      <c r="B3" s="10"/>
      <c r="C3" s="40" t="s">
        <v>110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10"/>
    </row>
    <row r="4" spans="1:14" ht="15" customHeight="1">
      <c r="A4" s="10"/>
      <c r="B4" s="10"/>
      <c r="C4" s="67" t="s">
        <v>2</v>
      </c>
      <c r="D4" s="67"/>
      <c r="E4" s="67"/>
      <c r="F4" s="68">
        <v>45901</v>
      </c>
      <c r="G4" s="68"/>
      <c r="H4" s="68"/>
      <c r="I4" s="68"/>
      <c r="J4" s="68"/>
      <c r="K4" s="68"/>
      <c r="L4" s="68"/>
      <c r="M4" s="10"/>
      <c r="N4" s="10"/>
    </row>
    <row r="5" spans="1:14" ht="19.95" customHeight="1">
      <c r="A5" s="10"/>
      <c r="B5" s="62" t="s">
        <v>46</v>
      </c>
      <c r="C5" s="62"/>
      <c r="D5" s="62"/>
      <c r="E5" s="62"/>
      <c r="F5" s="62"/>
      <c r="G5" s="63"/>
      <c r="H5" s="63"/>
      <c r="I5" s="63"/>
      <c r="J5" s="63"/>
      <c r="K5" s="63"/>
      <c r="L5" s="63"/>
      <c r="M5" s="63"/>
      <c r="N5" s="10"/>
    </row>
    <row r="6" spans="1:14" s="3" customFormat="1" ht="34.200000000000003" customHeight="1">
      <c r="A6" s="16"/>
      <c r="B6" s="64" t="s">
        <v>6</v>
      </c>
      <c r="C6" s="64"/>
      <c r="D6" s="17" t="s">
        <v>7</v>
      </c>
      <c r="E6" s="64" t="s">
        <v>8</v>
      </c>
      <c r="F6" s="64"/>
      <c r="G6" s="23" t="s">
        <v>9</v>
      </c>
      <c r="H6" s="18" t="s">
        <v>10</v>
      </c>
      <c r="I6" s="19" t="s">
        <v>4</v>
      </c>
      <c r="J6" s="18" t="s">
        <v>11</v>
      </c>
      <c r="K6" s="18" t="s">
        <v>5</v>
      </c>
      <c r="L6" s="18" t="s">
        <v>11</v>
      </c>
      <c r="M6" s="24" t="s">
        <v>12</v>
      </c>
      <c r="N6" s="14" t="s">
        <v>102</v>
      </c>
    </row>
    <row r="7" spans="1:14" ht="1.2" customHeight="1">
      <c r="A7" s="10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20"/>
    </row>
    <row r="8" spans="1:14" ht="13.95" customHeight="1">
      <c r="A8" s="10"/>
      <c r="B8" s="46" t="s">
        <v>47</v>
      </c>
      <c r="C8" s="46"/>
      <c r="D8" s="25" t="s">
        <v>48</v>
      </c>
      <c r="E8" s="46"/>
      <c r="F8" s="46"/>
      <c r="G8" s="32" t="s">
        <v>49</v>
      </c>
      <c r="H8" s="26">
        <v>2000</v>
      </c>
      <c r="I8" s="28">
        <v>3000</v>
      </c>
      <c r="J8" s="27">
        <v>66.67</v>
      </c>
      <c r="K8" s="26">
        <v>3000</v>
      </c>
      <c r="L8" s="27">
        <v>66.67</v>
      </c>
      <c r="M8" s="26">
        <v>1000</v>
      </c>
      <c r="N8" s="30">
        <v>2000</v>
      </c>
    </row>
    <row r="9" spans="1:14" ht="13.95" customHeight="1">
      <c r="A9" s="10"/>
      <c r="B9" s="46" t="s">
        <v>50</v>
      </c>
      <c r="C9" s="46"/>
      <c r="D9" s="25" t="s">
        <v>51</v>
      </c>
      <c r="E9" s="46"/>
      <c r="F9" s="46"/>
      <c r="G9" s="32" t="s">
        <v>52</v>
      </c>
      <c r="H9" s="26">
        <v>0</v>
      </c>
      <c r="I9" s="28">
        <v>2000</v>
      </c>
      <c r="J9" s="27">
        <v>0</v>
      </c>
      <c r="K9" s="26">
        <v>2000</v>
      </c>
      <c r="L9" s="27">
        <v>0</v>
      </c>
      <c r="M9" s="26">
        <v>2000</v>
      </c>
      <c r="N9" s="30">
        <v>0</v>
      </c>
    </row>
    <row r="10" spans="1:14" ht="13.95" customHeight="1">
      <c r="A10" s="10"/>
      <c r="B10" s="46" t="s">
        <v>50</v>
      </c>
      <c r="C10" s="46"/>
      <c r="D10" s="25" t="s">
        <v>53</v>
      </c>
      <c r="E10" s="46"/>
      <c r="F10" s="46"/>
      <c r="G10" s="32" t="s">
        <v>54</v>
      </c>
      <c r="H10" s="26">
        <v>0</v>
      </c>
      <c r="I10" s="28">
        <v>200000</v>
      </c>
      <c r="J10" s="27">
        <v>0</v>
      </c>
      <c r="K10" s="26">
        <v>200000</v>
      </c>
      <c r="L10" s="27">
        <v>0</v>
      </c>
      <c r="M10" s="26">
        <v>200000</v>
      </c>
      <c r="N10" s="30">
        <v>0</v>
      </c>
    </row>
    <row r="11" spans="1:14" ht="13.95" customHeight="1">
      <c r="A11" s="10"/>
      <c r="B11" s="46" t="s">
        <v>33</v>
      </c>
      <c r="C11" s="46"/>
      <c r="D11" s="25" t="s">
        <v>51</v>
      </c>
      <c r="E11" s="46"/>
      <c r="F11" s="46"/>
      <c r="G11" s="32" t="s">
        <v>52</v>
      </c>
      <c r="H11" s="26">
        <v>6614</v>
      </c>
      <c r="I11" s="28">
        <v>5000</v>
      </c>
      <c r="J11" s="27">
        <v>132.28</v>
      </c>
      <c r="K11" s="26">
        <v>7500</v>
      </c>
      <c r="L11" s="27">
        <v>88.19</v>
      </c>
      <c r="M11" s="26">
        <v>886</v>
      </c>
      <c r="N11" s="30">
        <v>7000</v>
      </c>
    </row>
    <row r="12" spans="1:14" ht="13.95" customHeight="1">
      <c r="A12" s="10"/>
      <c r="B12" s="46" t="s">
        <v>33</v>
      </c>
      <c r="C12" s="46"/>
      <c r="D12" s="25" t="s">
        <v>55</v>
      </c>
      <c r="E12" s="46"/>
      <c r="F12" s="46"/>
      <c r="G12" s="32" t="s">
        <v>56</v>
      </c>
      <c r="H12" s="26">
        <v>23000</v>
      </c>
      <c r="I12" s="28">
        <v>25000</v>
      </c>
      <c r="J12" s="27">
        <v>92</v>
      </c>
      <c r="K12" s="26">
        <v>25000</v>
      </c>
      <c r="L12" s="27">
        <v>92</v>
      </c>
      <c r="M12" s="26">
        <v>2000</v>
      </c>
      <c r="N12" s="30">
        <v>30000</v>
      </c>
    </row>
    <row r="13" spans="1:14" ht="13.95" customHeight="1">
      <c r="A13" s="10"/>
      <c r="B13" s="46" t="s">
        <v>33</v>
      </c>
      <c r="C13" s="46"/>
      <c r="D13" s="25" t="s">
        <v>57</v>
      </c>
      <c r="E13" s="46"/>
      <c r="F13" s="46"/>
      <c r="G13" s="32" t="s">
        <v>58</v>
      </c>
      <c r="H13" s="26">
        <v>24304</v>
      </c>
      <c r="I13" s="28">
        <v>35000</v>
      </c>
      <c r="J13" s="27">
        <v>69.44</v>
      </c>
      <c r="K13" s="26">
        <v>35000</v>
      </c>
      <c r="L13" s="27">
        <v>69.44</v>
      </c>
      <c r="M13" s="26">
        <v>10696</v>
      </c>
      <c r="N13" s="30">
        <v>35000</v>
      </c>
    </row>
    <row r="14" spans="1:14" ht="13.95" customHeight="1">
      <c r="A14" s="10"/>
      <c r="B14" s="46" t="s">
        <v>33</v>
      </c>
      <c r="C14" s="46"/>
      <c r="D14" s="25" t="s">
        <v>59</v>
      </c>
      <c r="E14" s="46"/>
      <c r="F14" s="46"/>
      <c r="G14" s="32" t="s">
        <v>60</v>
      </c>
      <c r="H14" s="26">
        <v>2000</v>
      </c>
      <c r="I14" s="28">
        <v>5000</v>
      </c>
      <c r="J14" s="27">
        <v>40</v>
      </c>
      <c r="K14" s="26">
        <v>5000</v>
      </c>
      <c r="L14" s="27">
        <v>40</v>
      </c>
      <c r="M14" s="26">
        <v>3000</v>
      </c>
      <c r="N14" s="30">
        <v>3000</v>
      </c>
    </row>
    <row r="15" spans="1:14" ht="13.95" customHeight="1">
      <c r="A15" s="10"/>
      <c r="B15" s="46" t="s">
        <v>61</v>
      </c>
      <c r="C15" s="46"/>
      <c r="D15" s="25" t="s">
        <v>62</v>
      </c>
      <c r="E15" s="46"/>
      <c r="F15" s="46"/>
      <c r="G15" s="32" t="s">
        <v>63</v>
      </c>
      <c r="H15" s="26">
        <v>20580</v>
      </c>
      <c r="I15" s="28">
        <v>45000</v>
      </c>
      <c r="J15" s="27">
        <v>45.73</v>
      </c>
      <c r="K15" s="26">
        <v>45000</v>
      </c>
      <c r="L15" s="27">
        <v>45.73</v>
      </c>
      <c r="M15" s="26">
        <v>24420</v>
      </c>
      <c r="N15" s="30">
        <v>35000</v>
      </c>
    </row>
    <row r="16" spans="1:14" ht="13.95" customHeight="1">
      <c r="A16" s="10"/>
      <c r="B16" s="46" t="s">
        <v>61</v>
      </c>
      <c r="C16" s="46"/>
      <c r="D16" s="25" t="s">
        <v>53</v>
      </c>
      <c r="E16" s="46"/>
      <c r="F16" s="46"/>
      <c r="G16" s="32" t="s">
        <v>54</v>
      </c>
      <c r="H16" s="26">
        <v>0</v>
      </c>
      <c r="I16" s="28">
        <v>40000</v>
      </c>
      <c r="J16" s="27">
        <v>0</v>
      </c>
      <c r="K16" s="26">
        <v>40000</v>
      </c>
      <c r="L16" s="27">
        <v>0</v>
      </c>
      <c r="M16" s="26">
        <v>40000</v>
      </c>
      <c r="N16" s="30">
        <v>15000</v>
      </c>
    </row>
    <row r="17" spans="1:14" ht="13.95" customHeight="1">
      <c r="A17" s="10"/>
      <c r="B17" s="46" t="s">
        <v>36</v>
      </c>
      <c r="C17" s="46"/>
      <c r="D17" s="25" t="s">
        <v>55</v>
      </c>
      <c r="E17" s="46"/>
      <c r="F17" s="46"/>
      <c r="G17" s="32" t="s">
        <v>56</v>
      </c>
      <c r="H17" s="26">
        <v>0</v>
      </c>
      <c r="I17" s="28">
        <v>10000</v>
      </c>
      <c r="J17" s="27">
        <v>0</v>
      </c>
      <c r="K17" s="26">
        <v>10000</v>
      </c>
      <c r="L17" s="27">
        <v>0</v>
      </c>
      <c r="M17" s="26">
        <v>10000</v>
      </c>
      <c r="N17" s="30">
        <v>10000</v>
      </c>
    </row>
    <row r="18" spans="1:14" ht="13.95" customHeight="1">
      <c r="A18" s="10"/>
      <c r="B18" s="46" t="s">
        <v>36</v>
      </c>
      <c r="C18" s="46"/>
      <c r="D18" s="25" t="s">
        <v>53</v>
      </c>
      <c r="E18" s="46"/>
      <c r="F18" s="46"/>
      <c r="G18" s="32" t="s">
        <v>54</v>
      </c>
      <c r="H18" s="26">
        <v>0</v>
      </c>
      <c r="I18" s="28">
        <v>15000</v>
      </c>
      <c r="J18" s="27">
        <v>0</v>
      </c>
      <c r="K18" s="26">
        <v>15000</v>
      </c>
      <c r="L18" s="27">
        <v>0</v>
      </c>
      <c r="M18" s="26">
        <v>15000</v>
      </c>
      <c r="N18" s="30">
        <v>10000</v>
      </c>
    </row>
    <row r="19" spans="1:14" ht="13.95" customHeight="1">
      <c r="A19" s="10"/>
      <c r="B19" s="46" t="s">
        <v>38</v>
      </c>
      <c r="C19" s="46"/>
      <c r="D19" s="25" t="s">
        <v>64</v>
      </c>
      <c r="E19" s="46"/>
      <c r="F19" s="46"/>
      <c r="G19" s="32" t="s">
        <v>65</v>
      </c>
      <c r="H19" s="26">
        <v>0</v>
      </c>
      <c r="I19" s="28">
        <v>15000</v>
      </c>
      <c r="J19" s="27">
        <v>0</v>
      </c>
      <c r="K19" s="26">
        <v>15000</v>
      </c>
      <c r="L19" s="27">
        <v>0</v>
      </c>
      <c r="M19" s="26">
        <v>15000</v>
      </c>
      <c r="N19" s="30">
        <v>15000</v>
      </c>
    </row>
    <row r="20" spans="1:14" ht="13.95" customHeight="1">
      <c r="A20" s="10"/>
      <c r="B20" s="46" t="s">
        <v>38</v>
      </c>
      <c r="C20" s="46"/>
      <c r="D20" s="25" t="s">
        <v>55</v>
      </c>
      <c r="E20" s="46"/>
      <c r="F20" s="46"/>
      <c r="G20" s="32" t="s">
        <v>56</v>
      </c>
      <c r="H20" s="26">
        <v>126418.99</v>
      </c>
      <c r="I20" s="28">
        <v>190000</v>
      </c>
      <c r="J20" s="27">
        <v>66.540000000000006</v>
      </c>
      <c r="K20" s="26">
        <v>190000</v>
      </c>
      <c r="L20" s="27">
        <v>66.540000000000006</v>
      </c>
      <c r="M20" s="26">
        <v>63581.01</v>
      </c>
      <c r="N20" s="30">
        <v>185000</v>
      </c>
    </row>
    <row r="21" spans="1:14" ht="13.95" customHeight="1">
      <c r="A21" s="10"/>
      <c r="B21" s="46" t="s">
        <v>38</v>
      </c>
      <c r="C21" s="46"/>
      <c r="D21" s="25" t="s">
        <v>53</v>
      </c>
      <c r="E21" s="46"/>
      <c r="F21" s="46"/>
      <c r="G21" s="32" t="s">
        <v>54</v>
      </c>
      <c r="H21" s="26">
        <v>0</v>
      </c>
      <c r="I21" s="28">
        <v>60000</v>
      </c>
      <c r="J21" s="27">
        <v>0</v>
      </c>
      <c r="K21" s="26">
        <v>60000</v>
      </c>
      <c r="L21" s="27">
        <v>0</v>
      </c>
      <c r="M21" s="26">
        <v>60000</v>
      </c>
      <c r="N21" s="30">
        <v>5000</v>
      </c>
    </row>
    <row r="22" spans="1:14" ht="13.95" customHeight="1">
      <c r="A22" s="10"/>
      <c r="B22" s="46" t="s">
        <v>38</v>
      </c>
      <c r="C22" s="46"/>
      <c r="D22" s="25" t="s">
        <v>66</v>
      </c>
      <c r="E22" s="46"/>
      <c r="F22" s="46"/>
      <c r="G22" s="32" t="s">
        <v>67</v>
      </c>
      <c r="H22" s="26">
        <v>0</v>
      </c>
      <c r="I22" s="28">
        <v>3000</v>
      </c>
      <c r="J22" s="27">
        <v>0</v>
      </c>
      <c r="K22" s="26">
        <v>3000</v>
      </c>
      <c r="L22" s="27">
        <v>0</v>
      </c>
      <c r="M22" s="26">
        <v>3000</v>
      </c>
      <c r="N22" s="30">
        <v>1700</v>
      </c>
    </row>
    <row r="23" spans="1:14" ht="13.95" customHeight="1">
      <c r="A23" s="10"/>
      <c r="B23" s="46" t="s">
        <v>38</v>
      </c>
      <c r="C23" s="46"/>
      <c r="D23" s="25" t="s">
        <v>66</v>
      </c>
      <c r="E23" s="46">
        <v>1156</v>
      </c>
      <c r="F23" s="46"/>
      <c r="G23" s="32" t="s">
        <v>67</v>
      </c>
      <c r="H23" s="26">
        <v>3050</v>
      </c>
      <c r="I23" s="28">
        <v>0</v>
      </c>
      <c r="J23" s="27">
        <v>0</v>
      </c>
      <c r="K23" s="26">
        <v>3050</v>
      </c>
      <c r="L23" s="27">
        <v>100</v>
      </c>
      <c r="M23" s="26">
        <v>0</v>
      </c>
      <c r="N23" s="30">
        <v>3500</v>
      </c>
    </row>
    <row r="24" spans="1:14" ht="13.95" customHeight="1">
      <c r="A24" s="10"/>
      <c r="B24" s="46" t="s">
        <v>68</v>
      </c>
      <c r="C24" s="46"/>
      <c r="D24" s="25" t="s">
        <v>69</v>
      </c>
      <c r="E24" s="46"/>
      <c r="F24" s="46"/>
      <c r="G24" s="32" t="s">
        <v>70</v>
      </c>
      <c r="H24" s="26">
        <v>2250</v>
      </c>
      <c r="I24" s="28">
        <v>10000</v>
      </c>
      <c r="J24" s="27">
        <v>22.5</v>
      </c>
      <c r="K24" s="26">
        <v>10000</v>
      </c>
      <c r="L24" s="27">
        <v>22.5</v>
      </c>
      <c r="M24" s="26">
        <v>7750</v>
      </c>
      <c r="N24" s="30">
        <v>15000</v>
      </c>
    </row>
    <row r="25" spans="1:14" ht="13.95" customHeight="1">
      <c r="A25" s="10"/>
      <c r="B25" s="46" t="s">
        <v>68</v>
      </c>
      <c r="C25" s="46"/>
      <c r="D25" s="25" t="s">
        <v>51</v>
      </c>
      <c r="E25" s="46"/>
      <c r="F25" s="46"/>
      <c r="G25" s="32" t="s">
        <v>52</v>
      </c>
      <c r="H25" s="26">
        <v>0</v>
      </c>
      <c r="I25" s="28">
        <v>1500</v>
      </c>
      <c r="J25" s="27">
        <v>0</v>
      </c>
      <c r="K25" s="26">
        <v>1500</v>
      </c>
      <c r="L25" s="27">
        <v>0</v>
      </c>
      <c r="M25" s="26">
        <v>1500</v>
      </c>
      <c r="N25" s="30">
        <v>1500</v>
      </c>
    </row>
    <row r="26" spans="1:14" ht="13.95" customHeight="1">
      <c r="A26" s="10"/>
      <c r="B26" s="46" t="s">
        <v>68</v>
      </c>
      <c r="C26" s="46"/>
      <c r="D26" s="25" t="s">
        <v>71</v>
      </c>
      <c r="E26" s="46"/>
      <c r="F26" s="46"/>
      <c r="G26" s="32" t="s">
        <v>72</v>
      </c>
      <c r="H26" s="26">
        <v>0</v>
      </c>
      <c r="I26" s="28">
        <v>5000</v>
      </c>
      <c r="J26" s="27">
        <v>0</v>
      </c>
      <c r="K26" s="26">
        <v>5000</v>
      </c>
      <c r="L26" s="27">
        <v>0</v>
      </c>
      <c r="M26" s="26">
        <v>5000</v>
      </c>
      <c r="N26" s="30">
        <v>2500</v>
      </c>
    </row>
    <row r="27" spans="1:14" ht="13.95" customHeight="1">
      <c r="A27" s="10"/>
      <c r="B27" s="46" t="s">
        <v>68</v>
      </c>
      <c r="C27" s="46"/>
      <c r="D27" s="25" t="s">
        <v>55</v>
      </c>
      <c r="E27" s="46"/>
      <c r="F27" s="46"/>
      <c r="G27" s="32" t="s">
        <v>56</v>
      </c>
      <c r="H27" s="26">
        <v>5445</v>
      </c>
      <c r="I27" s="28">
        <v>40000</v>
      </c>
      <c r="J27" s="27">
        <v>13.61</v>
      </c>
      <c r="K27" s="26">
        <v>40000</v>
      </c>
      <c r="L27" s="27">
        <v>13.61</v>
      </c>
      <c r="M27" s="26">
        <v>34555</v>
      </c>
      <c r="N27" s="30">
        <v>15000</v>
      </c>
    </row>
    <row r="28" spans="1:14" ht="13.95" customHeight="1">
      <c r="A28" s="10"/>
      <c r="B28" s="46" t="s">
        <v>68</v>
      </c>
      <c r="C28" s="46"/>
      <c r="D28" s="25" t="s">
        <v>53</v>
      </c>
      <c r="E28" s="46"/>
      <c r="F28" s="46"/>
      <c r="G28" s="32" t="s">
        <v>54</v>
      </c>
      <c r="H28" s="26">
        <v>0</v>
      </c>
      <c r="I28" s="28">
        <v>10000</v>
      </c>
      <c r="J28" s="27">
        <v>0</v>
      </c>
      <c r="K28" s="26">
        <v>10000</v>
      </c>
      <c r="L28" s="27">
        <v>0</v>
      </c>
      <c r="M28" s="26">
        <v>10000</v>
      </c>
      <c r="N28" s="30">
        <v>6000</v>
      </c>
    </row>
    <row r="29" spans="1:14" ht="13.95" customHeight="1">
      <c r="A29" s="10"/>
      <c r="B29" s="46" t="s">
        <v>73</v>
      </c>
      <c r="C29" s="46"/>
      <c r="D29" s="25" t="s">
        <v>74</v>
      </c>
      <c r="E29" s="46"/>
      <c r="F29" s="46"/>
      <c r="G29" s="32" t="s">
        <v>75</v>
      </c>
      <c r="H29" s="26">
        <v>21000</v>
      </c>
      <c r="I29" s="28">
        <v>15000</v>
      </c>
      <c r="J29" s="27">
        <v>140</v>
      </c>
      <c r="K29" s="26">
        <v>21000</v>
      </c>
      <c r="L29" s="27">
        <v>100</v>
      </c>
      <c r="M29" s="26">
        <v>0</v>
      </c>
      <c r="N29" s="30">
        <v>22000</v>
      </c>
    </row>
    <row r="30" spans="1:14" ht="13.95" customHeight="1">
      <c r="A30" s="10"/>
      <c r="B30" s="46" t="s">
        <v>76</v>
      </c>
      <c r="C30" s="46"/>
      <c r="D30" s="25" t="s">
        <v>107</v>
      </c>
      <c r="E30" s="46"/>
      <c r="F30" s="46"/>
      <c r="G30" s="32" t="s">
        <v>97</v>
      </c>
      <c r="H30" s="26">
        <v>0</v>
      </c>
      <c r="I30" s="28">
        <v>2000</v>
      </c>
      <c r="J30" s="27">
        <v>0</v>
      </c>
      <c r="K30" s="26">
        <v>2000</v>
      </c>
      <c r="L30" s="27">
        <v>0</v>
      </c>
      <c r="M30" s="26">
        <v>2000</v>
      </c>
      <c r="N30" s="30">
        <v>2000</v>
      </c>
    </row>
    <row r="31" spans="1:14" ht="13.95" customHeight="1">
      <c r="A31" s="10"/>
      <c r="B31" s="46" t="s">
        <v>77</v>
      </c>
      <c r="C31" s="46"/>
      <c r="D31" s="25" t="s">
        <v>78</v>
      </c>
      <c r="E31" s="46"/>
      <c r="F31" s="46"/>
      <c r="G31" s="32" t="s">
        <v>79</v>
      </c>
      <c r="H31" s="26">
        <v>0</v>
      </c>
      <c r="I31" s="28">
        <v>5000</v>
      </c>
      <c r="J31" s="27">
        <v>0</v>
      </c>
      <c r="K31" s="26">
        <v>5000</v>
      </c>
      <c r="L31" s="27">
        <v>0</v>
      </c>
      <c r="M31" s="26">
        <v>5000</v>
      </c>
      <c r="N31" s="30">
        <v>5000</v>
      </c>
    </row>
    <row r="32" spans="1:14" ht="13.95" customHeight="1">
      <c r="A32" s="10"/>
      <c r="B32" s="46" t="s">
        <v>77</v>
      </c>
      <c r="C32" s="46"/>
      <c r="D32" s="25" t="s">
        <v>80</v>
      </c>
      <c r="E32" s="46"/>
      <c r="F32" s="46"/>
      <c r="G32" s="32" t="s">
        <v>81</v>
      </c>
      <c r="H32" s="26">
        <v>0</v>
      </c>
      <c r="I32" s="28">
        <v>15000</v>
      </c>
      <c r="J32" s="27">
        <v>0</v>
      </c>
      <c r="K32" s="26">
        <v>15000</v>
      </c>
      <c r="L32" s="27">
        <v>0</v>
      </c>
      <c r="M32" s="26">
        <v>15000</v>
      </c>
      <c r="N32" s="30">
        <v>15000</v>
      </c>
    </row>
    <row r="33" spans="1:14" ht="13.95" customHeight="1">
      <c r="A33" s="10"/>
      <c r="B33" s="46" t="s">
        <v>77</v>
      </c>
      <c r="C33" s="46"/>
      <c r="D33" s="25" t="s">
        <v>51</v>
      </c>
      <c r="E33" s="46"/>
      <c r="F33" s="46"/>
      <c r="G33" s="32" t="s">
        <v>52</v>
      </c>
      <c r="H33" s="26">
        <v>1690</v>
      </c>
      <c r="I33" s="28">
        <v>20000</v>
      </c>
      <c r="J33" s="27">
        <v>8.4499999999999993</v>
      </c>
      <c r="K33" s="26">
        <v>20000</v>
      </c>
      <c r="L33" s="27">
        <v>8.4499999999999993</v>
      </c>
      <c r="M33" s="26">
        <v>18310</v>
      </c>
      <c r="N33" s="30">
        <v>2000</v>
      </c>
    </row>
    <row r="34" spans="1:14" ht="13.95" customHeight="1">
      <c r="A34" s="10"/>
      <c r="B34" s="46" t="s">
        <v>77</v>
      </c>
      <c r="C34" s="46"/>
      <c r="D34" s="25" t="s">
        <v>71</v>
      </c>
      <c r="E34" s="46"/>
      <c r="F34" s="46"/>
      <c r="G34" s="32" t="s">
        <v>72</v>
      </c>
      <c r="H34" s="26">
        <v>1228</v>
      </c>
      <c r="I34" s="28">
        <v>3000</v>
      </c>
      <c r="J34" s="27">
        <v>40.93</v>
      </c>
      <c r="K34" s="26">
        <v>3000</v>
      </c>
      <c r="L34" s="27">
        <v>40.93</v>
      </c>
      <c r="M34" s="26">
        <v>1772</v>
      </c>
      <c r="N34" s="30">
        <v>2500</v>
      </c>
    </row>
    <row r="35" spans="1:14" ht="13.95" customHeight="1">
      <c r="A35" s="10"/>
      <c r="B35" s="46" t="s">
        <v>77</v>
      </c>
      <c r="C35" s="46"/>
      <c r="D35" s="25" t="s">
        <v>55</v>
      </c>
      <c r="E35" s="46"/>
      <c r="F35" s="46"/>
      <c r="G35" s="32" t="s">
        <v>56</v>
      </c>
      <c r="H35" s="26">
        <v>1438</v>
      </c>
      <c r="I35" s="28">
        <v>3000</v>
      </c>
      <c r="J35" s="27">
        <v>47.93</v>
      </c>
      <c r="K35" s="26">
        <v>3000</v>
      </c>
      <c r="L35" s="27">
        <v>47.93</v>
      </c>
      <c r="M35" s="26">
        <v>1562</v>
      </c>
      <c r="N35" s="30">
        <v>1000</v>
      </c>
    </row>
    <row r="36" spans="1:14" ht="13.95" customHeight="1">
      <c r="A36" s="10"/>
      <c r="B36" s="46" t="s">
        <v>77</v>
      </c>
      <c r="C36" s="46"/>
      <c r="D36" s="25" t="s">
        <v>53</v>
      </c>
      <c r="E36" s="46"/>
      <c r="F36" s="46"/>
      <c r="G36" s="32" t="s">
        <v>54</v>
      </c>
      <c r="H36" s="26">
        <v>0</v>
      </c>
      <c r="I36" s="28">
        <v>1000</v>
      </c>
      <c r="J36" s="27">
        <v>0</v>
      </c>
      <c r="K36" s="26">
        <v>1000</v>
      </c>
      <c r="L36" s="27">
        <v>0</v>
      </c>
      <c r="M36" s="26">
        <v>1000</v>
      </c>
      <c r="N36" s="30">
        <v>1000</v>
      </c>
    </row>
    <row r="37" spans="1:14" ht="13.95" customHeight="1">
      <c r="A37" s="10"/>
      <c r="B37" s="46" t="s">
        <v>77</v>
      </c>
      <c r="C37" s="46"/>
      <c r="D37" s="25" t="s">
        <v>57</v>
      </c>
      <c r="E37" s="46"/>
      <c r="F37" s="46"/>
      <c r="G37" s="32" t="s">
        <v>58</v>
      </c>
      <c r="H37" s="26">
        <v>0</v>
      </c>
      <c r="I37" s="28">
        <v>2500</v>
      </c>
      <c r="J37" s="27">
        <v>0</v>
      </c>
      <c r="K37" s="26">
        <v>2500</v>
      </c>
      <c r="L37" s="27">
        <v>0</v>
      </c>
      <c r="M37" s="26">
        <v>2500</v>
      </c>
      <c r="N37" s="30">
        <v>2500</v>
      </c>
    </row>
    <row r="38" spans="1:14" ht="13.95" customHeight="1">
      <c r="A38" s="10"/>
      <c r="B38" s="46" t="s">
        <v>77</v>
      </c>
      <c r="C38" s="46"/>
      <c r="D38" s="25" t="s">
        <v>48</v>
      </c>
      <c r="E38" s="46"/>
      <c r="F38" s="46"/>
      <c r="G38" s="32" t="s">
        <v>49</v>
      </c>
      <c r="H38" s="26">
        <v>20000</v>
      </c>
      <c r="I38" s="28">
        <v>10000</v>
      </c>
      <c r="J38" s="27">
        <v>200</v>
      </c>
      <c r="K38" s="26">
        <v>20000</v>
      </c>
      <c r="L38" s="27">
        <v>100</v>
      </c>
      <c r="M38" s="26">
        <v>0</v>
      </c>
      <c r="N38" s="30">
        <v>20000</v>
      </c>
    </row>
    <row r="39" spans="1:14" ht="13.95" customHeight="1">
      <c r="A39" s="10"/>
      <c r="B39" s="46" t="s">
        <v>82</v>
      </c>
      <c r="C39" s="46"/>
      <c r="D39" s="25" t="s">
        <v>83</v>
      </c>
      <c r="E39" s="46"/>
      <c r="F39" s="46"/>
      <c r="G39" s="32" t="s">
        <v>84</v>
      </c>
      <c r="H39" s="26">
        <v>190091</v>
      </c>
      <c r="I39" s="28">
        <v>290000</v>
      </c>
      <c r="J39" s="27">
        <v>65.55</v>
      </c>
      <c r="K39" s="26">
        <v>290000</v>
      </c>
      <c r="L39" s="27">
        <v>65.55</v>
      </c>
      <c r="M39" s="26">
        <v>99909</v>
      </c>
      <c r="N39" s="30">
        <v>290000</v>
      </c>
    </row>
    <row r="40" spans="1:14" ht="15" customHeight="1">
      <c r="A40" s="10"/>
      <c r="B40" s="46" t="s">
        <v>82</v>
      </c>
      <c r="C40" s="46"/>
      <c r="D40" s="25" t="s">
        <v>85</v>
      </c>
      <c r="E40" s="46"/>
      <c r="F40" s="46"/>
      <c r="G40" s="32" t="s">
        <v>86</v>
      </c>
      <c r="H40" s="26">
        <v>17403</v>
      </c>
      <c r="I40" s="28">
        <v>35000</v>
      </c>
      <c r="J40" s="27">
        <v>49.72</v>
      </c>
      <c r="K40" s="26">
        <v>35000</v>
      </c>
      <c r="L40" s="27">
        <v>49.72</v>
      </c>
      <c r="M40" s="26">
        <v>17597</v>
      </c>
      <c r="N40" s="30">
        <v>35000</v>
      </c>
    </row>
    <row r="41" spans="1:14" ht="17.399999999999999" customHeight="1">
      <c r="A41" s="10"/>
      <c r="B41" s="46" t="s">
        <v>87</v>
      </c>
      <c r="C41" s="46"/>
      <c r="D41" s="25" t="s">
        <v>69</v>
      </c>
      <c r="E41" s="46"/>
      <c r="F41" s="46"/>
      <c r="G41" s="32" t="s">
        <v>70</v>
      </c>
      <c r="H41" s="26">
        <v>43710</v>
      </c>
      <c r="I41" s="28">
        <v>60000</v>
      </c>
      <c r="J41" s="27">
        <v>72.849999999999994</v>
      </c>
      <c r="K41" s="26">
        <v>60000</v>
      </c>
      <c r="L41" s="27">
        <v>72.849999999999994</v>
      </c>
      <c r="M41" s="26">
        <v>16290</v>
      </c>
      <c r="N41" s="30">
        <v>70000</v>
      </c>
    </row>
    <row r="42" spans="1:14" ht="13.95" customHeight="1">
      <c r="A42" s="10"/>
      <c r="B42" s="46" t="s">
        <v>87</v>
      </c>
      <c r="C42" s="46"/>
      <c r="D42" s="25" t="s">
        <v>80</v>
      </c>
      <c r="E42" s="46"/>
      <c r="F42" s="46"/>
      <c r="G42" s="32" t="s">
        <v>81</v>
      </c>
      <c r="H42" s="26">
        <v>52323</v>
      </c>
      <c r="I42" s="28">
        <v>10000</v>
      </c>
      <c r="J42" s="27">
        <v>523.23</v>
      </c>
      <c r="K42" s="26">
        <v>53000</v>
      </c>
      <c r="L42" s="27">
        <v>98.72</v>
      </c>
      <c r="M42" s="26">
        <v>677</v>
      </c>
      <c r="N42" s="30">
        <v>60000</v>
      </c>
    </row>
    <row r="43" spans="1:14" ht="13.95" customHeight="1">
      <c r="A43" s="10"/>
      <c r="B43" s="46" t="s">
        <v>87</v>
      </c>
      <c r="C43" s="46"/>
      <c r="D43" s="25" t="s">
        <v>51</v>
      </c>
      <c r="E43" s="46"/>
      <c r="F43" s="46"/>
      <c r="G43" s="32" t="s">
        <v>52</v>
      </c>
      <c r="H43" s="26">
        <v>9101</v>
      </c>
      <c r="I43" s="28">
        <v>20000</v>
      </c>
      <c r="J43" s="27">
        <v>45.51</v>
      </c>
      <c r="K43" s="26">
        <v>20000</v>
      </c>
      <c r="L43" s="27">
        <v>45.51</v>
      </c>
      <c r="M43" s="26">
        <v>10899</v>
      </c>
      <c r="N43" s="30">
        <v>30000</v>
      </c>
    </row>
    <row r="44" spans="1:14" ht="13.95" customHeight="1">
      <c r="A44" s="10"/>
      <c r="B44" s="46" t="s">
        <v>87</v>
      </c>
      <c r="C44" s="46"/>
      <c r="D44" s="25" t="s">
        <v>62</v>
      </c>
      <c r="E44" s="46"/>
      <c r="F44" s="46"/>
      <c r="G44" s="32" t="s">
        <v>63</v>
      </c>
      <c r="H44" s="26">
        <v>8520</v>
      </c>
      <c r="I44" s="28">
        <v>5000</v>
      </c>
      <c r="J44" s="27">
        <v>170.4</v>
      </c>
      <c r="K44" s="26">
        <v>11000</v>
      </c>
      <c r="L44" s="27">
        <v>77.45</v>
      </c>
      <c r="M44" s="26">
        <v>2480</v>
      </c>
      <c r="N44" s="30">
        <v>10000</v>
      </c>
    </row>
    <row r="45" spans="1:14" ht="13.95" customHeight="1">
      <c r="A45" s="10"/>
      <c r="B45" s="46" t="s">
        <v>87</v>
      </c>
      <c r="C45" s="46"/>
      <c r="D45" s="25" t="s">
        <v>88</v>
      </c>
      <c r="E45" s="46"/>
      <c r="F45" s="46"/>
      <c r="G45" s="32" t="s">
        <v>89</v>
      </c>
      <c r="H45" s="26">
        <v>1691</v>
      </c>
      <c r="I45" s="28">
        <v>500</v>
      </c>
      <c r="J45" s="27">
        <v>338.2</v>
      </c>
      <c r="K45" s="26">
        <v>3500</v>
      </c>
      <c r="L45" s="27">
        <v>48.31</v>
      </c>
      <c r="M45" s="26">
        <v>1809</v>
      </c>
      <c r="N45" s="30">
        <v>1900</v>
      </c>
    </row>
    <row r="46" spans="1:14" ht="13.95" customHeight="1">
      <c r="A46" s="10"/>
      <c r="B46" s="46" t="s">
        <v>87</v>
      </c>
      <c r="C46" s="46"/>
      <c r="D46" s="25" t="s">
        <v>90</v>
      </c>
      <c r="E46" s="46"/>
      <c r="F46" s="46"/>
      <c r="G46" s="32" t="s">
        <v>91</v>
      </c>
      <c r="H46" s="26">
        <v>4503.2</v>
      </c>
      <c r="I46" s="28">
        <v>6500</v>
      </c>
      <c r="J46" s="27">
        <v>69.28</v>
      </c>
      <c r="K46" s="26">
        <v>6500</v>
      </c>
      <c r="L46" s="27">
        <v>69.28</v>
      </c>
      <c r="M46" s="26">
        <v>1996.8</v>
      </c>
      <c r="N46" s="30">
        <v>5000</v>
      </c>
    </row>
    <row r="47" spans="1:14" ht="13.95" customHeight="1">
      <c r="A47" s="10"/>
      <c r="B47" s="46" t="s">
        <v>87</v>
      </c>
      <c r="C47" s="46"/>
      <c r="D47" s="25" t="s">
        <v>64</v>
      </c>
      <c r="E47" s="46"/>
      <c r="F47" s="46"/>
      <c r="G47" s="32" t="s">
        <v>65</v>
      </c>
      <c r="H47" s="26">
        <v>6534</v>
      </c>
      <c r="I47" s="28">
        <v>15000</v>
      </c>
      <c r="J47" s="27">
        <v>43.56</v>
      </c>
      <c r="K47" s="26">
        <v>15000</v>
      </c>
      <c r="L47" s="27">
        <v>43.56</v>
      </c>
      <c r="M47" s="26">
        <v>8466</v>
      </c>
      <c r="N47" s="30">
        <v>7000</v>
      </c>
    </row>
    <row r="48" spans="1:14" ht="13.95" customHeight="1">
      <c r="A48" s="10"/>
      <c r="B48" s="46" t="s">
        <v>87</v>
      </c>
      <c r="C48" s="46"/>
      <c r="D48" s="25" t="s">
        <v>108</v>
      </c>
      <c r="E48" s="46"/>
      <c r="F48" s="46"/>
      <c r="G48" s="32" t="s">
        <v>109</v>
      </c>
      <c r="H48" s="26">
        <v>22018</v>
      </c>
      <c r="I48" s="28">
        <v>40000</v>
      </c>
      <c r="J48" s="27">
        <v>55.05</v>
      </c>
      <c r="K48" s="26">
        <v>40000</v>
      </c>
      <c r="L48" s="27">
        <v>55.05</v>
      </c>
      <c r="M48" s="26">
        <v>17982</v>
      </c>
      <c r="N48" s="30">
        <v>25000</v>
      </c>
    </row>
    <row r="49" spans="1:14" ht="13.95" customHeight="1">
      <c r="A49" s="10"/>
      <c r="B49" s="46" t="s">
        <v>87</v>
      </c>
      <c r="C49" s="46"/>
      <c r="D49" s="25" t="s">
        <v>55</v>
      </c>
      <c r="E49" s="46"/>
      <c r="F49" s="46"/>
      <c r="G49" s="32" t="s">
        <v>56</v>
      </c>
      <c r="H49" s="26">
        <v>36043.199999999997</v>
      </c>
      <c r="I49" s="28">
        <v>40000</v>
      </c>
      <c r="J49" s="27">
        <v>90.11</v>
      </c>
      <c r="K49" s="26">
        <v>40000</v>
      </c>
      <c r="L49" s="27">
        <v>90.11</v>
      </c>
      <c r="M49" s="26">
        <v>3956.8</v>
      </c>
      <c r="N49" s="30">
        <v>40000</v>
      </c>
    </row>
    <row r="50" spans="1:14" ht="13.95" customHeight="1">
      <c r="A50" s="10"/>
      <c r="B50" s="46" t="s">
        <v>87</v>
      </c>
      <c r="C50" s="46"/>
      <c r="D50" s="25" t="s">
        <v>53</v>
      </c>
      <c r="E50" s="60"/>
      <c r="F50" s="60"/>
      <c r="G50" s="32" t="s">
        <v>54</v>
      </c>
      <c r="H50" s="26">
        <v>218976.4</v>
      </c>
      <c r="I50" s="28">
        <v>60000</v>
      </c>
      <c r="J50" s="27">
        <v>364.96</v>
      </c>
      <c r="K50" s="26">
        <v>220000</v>
      </c>
      <c r="L50" s="27">
        <v>99.53</v>
      </c>
      <c r="M50" s="26">
        <v>1023.6</v>
      </c>
      <c r="N50" s="30">
        <v>40000</v>
      </c>
    </row>
    <row r="51" spans="1:14" ht="13.95" customHeight="1">
      <c r="A51" s="10"/>
      <c r="B51" s="46" t="s">
        <v>87</v>
      </c>
      <c r="C51" s="46"/>
      <c r="D51" s="25" t="s">
        <v>57</v>
      </c>
      <c r="E51" s="60"/>
      <c r="F51" s="60"/>
      <c r="G51" s="32" t="s">
        <v>58</v>
      </c>
      <c r="H51" s="26">
        <v>0</v>
      </c>
      <c r="I51" s="28">
        <v>2000</v>
      </c>
      <c r="J51" s="27">
        <v>0</v>
      </c>
      <c r="K51" s="26">
        <v>2000</v>
      </c>
      <c r="L51" s="27">
        <v>0</v>
      </c>
      <c r="M51" s="26">
        <v>2000</v>
      </c>
      <c r="N51" s="30">
        <v>2000</v>
      </c>
    </row>
    <row r="52" spans="1:14" ht="13.95" customHeight="1">
      <c r="A52" s="10"/>
      <c r="B52" s="46" t="s">
        <v>87</v>
      </c>
      <c r="C52" s="46"/>
      <c r="D52" s="25" t="s">
        <v>92</v>
      </c>
      <c r="E52" s="60"/>
      <c r="F52" s="60"/>
      <c r="G52" s="32" t="s">
        <v>93</v>
      </c>
      <c r="H52" s="26">
        <v>0</v>
      </c>
      <c r="I52" s="28">
        <v>150000</v>
      </c>
      <c r="J52" s="27">
        <v>0</v>
      </c>
      <c r="K52" s="26">
        <v>150000</v>
      </c>
      <c r="L52" s="27">
        <v>0</v>
      </c>
      <c r="M52" s="26">
        <v>150000</v>
      </c>
      <c r="N52" s="30">
        <v>418300</v>
      </c>
    </row>
    <row r="53" spans="1:14" ht="13.95" customHeight="1">
      <c r="A53" s="10"/>
      <c r="B53" s="46" t="s">
        <v>94</v>
      </c>
      <c r="C53" s="46"/>
      <c r="D53" s="25" t="s">
        <v>95</v>
      </c>
      <c r="E53" s="60"/>
      <c r="F53" s="60"/>
      <c r="G53" s="32" t="s">
        <v>96</v>
      </c>
      <c r="H53" s="26">
        <v>18287</v>
      </c>
      <c r="I53" s="28">
        <v>0</v>
      </c>
      <c r="J53" s="27">
        <v>0</v>
      </c>
      <c r="K53" s="26">
        <v>18287</v>
      </c>
      <c r="L53" s="27">
        <v>100</v>
      </c>
      <c r="M53" s="26">
        <v>0</v>
      </c>
      <c r="N53" s="30">
        <v>0</v>
      </c>
    </row>
    <row r="54" spans="1:14" ht="13.95" customHeight="1">
      <c r="A54" s="10"/>
      <c r="B54" s="46" t="s">
        <v>94</v>
      </c>
      <c r="C54" s="46"/>
      <c r="D54" s="25" t="s">
        <v>95</v>
      </c>
      <c r="E54" s="60"/>
      <c r="F54" s="60"/>
      <c r="G54" s="32" t="s">
        <v>96</v>
      </c>
      <c r="H54" s="26">
        <v>17915</v>
      </c>
      <c r="I54" s="28">
        <v>0</v>
      </c>
      <c r="J54" s="27">
        <v>0</v>
      </c>
      <c r="K54" s="26">
        <v>17915</v>
      </c>
      <c r="L54" s="27">
        <v>100</v>
      </c>
      <c r="M54" s="26">
        <v>0</v>
      </c>
      <c r="N54" s="30">
        <v>0</v>
      </c>
    </row>
    <row r="55" spans="1:14" ht="10.199999999999999" customHeight="1">
      <c r="A55" s="10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31"/>
    </row>
    <row r="56" spans="1:14" ht="15" customHeight="1">
      <c r="A56" s="10"/>
      <c r="B56" s="58" t="s">
        <v>43</v>
      </c>
      <c r="C56" s="58"/>
      <c r="D56" s="58"/>
      <c r="E56" s="58"/>
      <c r="F56" s="58"/>
      <c r="G56" s="58"/>
      <c r="H56" s="8">
        <f>SUM(H8:H55)</f>
        <v>908133.78999999992</v>
      </c>
      <c r="I56" s="22">
        <f t="shared" ref="I56:N56" si="0">SUM(I8:I55)</f>
        <v>1530000</v>
      </c>
      <c r="J56" s="22">
        <v>59.36</v>
      </c>
      <c r="K56" s="22">
        <f t="shared" si="0"/>
        <v>1799752</v>
      </c>
      <c r="L56" s="22">
        <v>50.46</v>
      </c>
      <c r="M56" s="22">
        <f t="shared" si="0"/>
        <v>891618.21000000008</v>
      </c>
      <c r="N56" s="22">
        <f t="shared" si="0"/>
        <v>1504400</v>
      </c>
    </row>
  </sheetData>
  <mergeCells count="105">
    <mergeCell ref="B5:F5"/>
    <mergeCell ref="G5:M5"/>
    <mergeCell ref="B6:C6"/>
    <mergeCell ref="E6:F6"/>
    <mergeCell ref="B2:G2"/>
    <mergeCell ref="H2:M2"/>
    <mergeCell ref="C4:E4"/>
    <mergeCell ref="F4:L4"/>
    <mergeCell ref="B9:C9"/>
    <mergeCell ref="E9:F9"/>
    <mergeCell ref="B10:C10"/>
    <mergeCell ref="E10:F10"/>
    <mergeCell ref="B7:M7"/>
    <mergeCell ref="B8:C8"/>
    <mergeCell ref="E8:F8"/>
    <mergeCell ref="B13:C13"/>
    <mergeCell ref="E13:F13"/>
    <mergeCell ref="B14:C14"/>
    <mergeCell ref="E14:F14"/>
    <mergeCell ref="B11:C11"/>
    <mergeCell ref="E11:F11"/>
    <mergeCell ref="B12:C12"/>
    <mergeCell ref="E12:F12"/>
    <mergeCell ref="B17:C17"/>
    <mergeCell ref="E17:F17"/>
    <mergeCell ref="B18:C18"/>
    <mergeCell ref="E18:F18"/>
    <mergeCell ref="B15:C15"/>
    <mergeCell ref="E15:F15"/>
    <mergeCell ref="B16:C16"/>
    <mergeCell ref="E16:F16"/>
    <mergeCell ref="B21:C21"/>
    <mergeCell ref="E21:F21"/>
    <mergeCell ref="B22:C22"/>
    <mergeCell ref="E22:F22"/>
    <mergeCell ref="B19:C19"/>
    <mergeCell ref="E19:F19"/>
    <mergeCell ref="B20:C20"/>
    <mergeCell ref="E20:F20"/>
    <mergeCell ref="B25:C25"/>
    <mergeCell ref="E25:F25"/>
    <mergeCell ref="B26:C26"/>
    <mergeCell ref="E26:F26"/>
    <mergeCell ref="B23:C23"/>
    <mergeCell ref="E23:F23"/>
    <mergeCell ref="B24:C24"/>
    <mergeCell ref="E24:F24"/>
    <mergeCell ref="B29:C29"/>
    <mergeCell ref="E29:F29"/>
    <mergeCell ref="B30:C30"/>
    <mergeCell ref="E30:F30"/>
    <mergeCell ref="B27:C27"/>
    <mergeCell ref="E27:F27"/>
    <mergeCell ref="B28:C28"/>
    <mergeCell ref="E28:F28"/>
    <mergeCell ref="B33:C33"/>
    <mergeCell ref="E33:F33"/>
    <mergeCell ref="B34:C34"/>
    <mergeCell ref="E34:F34"/>
    <mergeCell ref="B31:C31"/>
    <mergeCell ref="E31:F31"/>
    <mergeCell ref="B32:C32"/>
    <mergeCell ref="E32:F32"/>
    <mergeCell ref="B37:C37"/>
    <mergeCell ref="E37:F37"/>
    <mergeCell ref="B38:C38"/>
    <mergeCell ref="E38:F38"/>
    <mergeCell ref="B35:C35"/>
    <mergeCell ref="E35:F35"/>
    <mergeCell ref="B36:C36"/>
    <mergeCell ref="E36:F36"/>
    <mergeCell ref="B41:C41"/>
    <mergeCell ref="E41:F41"/>
    <mergeCell ref="B42:C42"/>
    <mergeCell ref="E42:F42"/>
    <mergeCell ref="B39:C39"/>
    <mergeCell ref="E39:F39"/>
    <mergeCell ref="B40:C40"/>
    <mergeCell ref="E40:F40"/>
    <mergeCell ref="B45:C45"/>
    <mergeCell ref="E45:F45"/>
    <mergeCell ref="B56:G56"/>
    <mergeCell ref="C3:M3"/>
    <mergeCell ref="B53:C53"/>
    <mergeCell ref="E53:F53"/>
    <mergeCell ref="B54:C54"/>
    <mergeCell ref="E54:F54"/>
    <mergeCell ref="B51:C51"/>
    <mergeCell ref="E51:F51"/>
    <mergeCell ref="B52:C52"/>
    <mergeCell ref="E52:F52"/>
    <mergeCell ref="B50:C50"/>
    <mergeCell ref="E50:F50"/>
    <mergeCell ref="B46:C46"/>
    <mergeCell ref="E46:F46"/>
    <mergeCell ref="B43:C43"/>
    <mergeCell ref="E43:F43"/>
    <mergeCell ref="B44:C44"/>
    <mergeCell ref="E44:F44"/>
    <mergeCell ref="B49:C49"/>
    <mergeCell ref="E49:F49"/>
    <mergeCell ref="B47:C47"/>
    <mergeCell ref="E47:F47"/>
    <mergeCell ref="B48:C48"/>
    <mergeCell ref="E48:F48"/>
  </mergeCells>
  <pageMargins left="0.23622047244094491" right="0.23622047244094491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 příjmů 2026</vt:lpstr>
      <vt:lpstr>ropočet výdajů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2023-11-02T09:37:34Z</dcterms:created>
  <dcterms:modified xsi:type="dcterms:W3CDTF">2026-01-06T15:05:26Z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85ae2b-61c5-4bcb-84e8-ed38ebb27104_Enabled">
    <vt:lpwstr>true</vt:lpwstr>
  </property>
  <property fmtid="{D5CDD505-2E9C-101B-9397-08002B2CF9AE}" pid="3" name="MSIP_Label_7985ae2b-61c5-4bcb-84e8-ed38ebb27104_SetDate">
    <vt:lpwstr>2024-02-29T09:05:03Z</vt:lpwstr>
  </property>
  <property fmtid="{D5CDD505-2E9C-101B-9397-08002B2CF9AE}" pid="4" name="MSIP_Label_7985ae2b-61c5-4bcb-84e8-ed38ebb27104_Method">
    <vt:lpwstr>Privileged</vt:lpwstr>
  </property>
  <property fmtid="{D5CDD505-2E9C-101B-9397-08002B2CF9AE}" pid="5" name="MSIP_Label_7985ae2b-61c5-4bcb-84e8-ed38ebb27104_Name">
    <vt:lpwstr>L00101</vt:lpwstr>
  </property>
  <property fmtid="{D5CDD505-2E9C-101B-9397-08002B2CF9AE}" pid="6" name="MSIP_Label_7985ae2b-61c5-4bcb-84e8-ed38ebb27104_SiteId">
    <vt:lpwstr>b233f9e1-5599-4693-9cef-38858fe25406</vt:lpwstr>
  </property>
  <property fmtid="{D5CDD505-2E9C-101B-9397-08002B2CF9AE}" pid="7" name="MSIP_Label_7985ae2b-61c5-4bcb-84e8-ed38ebb27104_ActionId">
    <vt:lpwstr>2b103460-d327-4062-bd61-a983aab36b68</vt:lpwstr>
  </property>
  <property fmtid="{D5CDD505-2E9C-101B-9397-08002B2CF9AE}" pid="8" name="MSIP_Label_7985ae2b-61c5-4bcb-84e8-ed38ebb27104_ContentBits">
    <vt:lpwstr>1</vt:lpwstr>
  </property>
  <property fmtid="{D5CDD505-2E9C-101B-9397-08002B2CF9AE}" pid="9" name="DocumentClasification">
    <vt:lpwstr>Interní</vt:lpwstr>
  </property>
  <property fmtid="{D5CDD505-2E9C-101B-9397-08002B2CF9AE}" pid="10" name="CEZ_DLP">
    <vt:lpwstr>CEZ:CEZ-DJE:C</vt:lpwstr>
  </property>
  <property fmtid="{D5CDD505-2E9C-101B-9397-08002B2CF9AE}" pid="11" name="CEZ_MIPLabelName">
    <vt:lpwstr>Internal-CEZ-DJE</vt:lpwstr>
  </property>
</Properties>
</file>